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ouchet\OneDrive - Université de Namur\Documents\Chercheur_Qualifié\JEOS-RP\"/>
    </mc:Choice>
  </mc:AlternateContent>
  <xr:revisionPtr revIDLastSave="0" documentId="13_ncr:1_{E6FE7F36-519E-4E58-8571-4BC624026505}" xr6:coauthVersionLast="47" xr6:coauthVersionMax="47" xr10:uidLastSave="{00000000-0000-0000-0000-000000000000}"/>
  <bookViews>
    <workbookView xWindow="11442" yWindow="0" windowWidth="11676" windowHeight="13038" firstSheet="20" activeTab="20" xr2:uid="{13396AE2-9F06-4EBA-9A4D-B37E73E47329}"/>
  </bookViews>
  <sheets>
    <sheet name="CP spectra C. vicina" sheetId="1" r:id="rId1"/>
    <sheet name="SEM C. vicina" sheetId="2" r:id="rId2"/>
    <sheet name="TEM L. richardsi" sheetId="3" r:id="rId3"/>
    <sheet name="Thickness measurements - im21" sheetId="4" r:id="rId4"/>
    <sheet name="Thickness measurements - im48" sheetId="5" r:id="rId5"/>
    <sheet name="Thickness measurements - im02" sheetId="6" r:id="rId6"/>
    <sheet name="Thickness measurements - im06" sheetId="7" r:id="rId7"/>
    <sheet name="Thickness measurements - im32" sheetId="8" r:id="rId8"/>
    <sheet name="Spectra L. richardsi" sheetId="9" r:id="rId9"/>
    <sheet name="Simulated spectra R_TE" sheetId="10" r:id="rId10"/>
    <sheet name="Simulated spectra R_TM" sheetId="11" r:id="rId11"/>
    <sheet name="Simulated spectra T_TE" sheetId="12" r:id="rId12"/>
    <sheet name="Simulated spectra T_TM" sheetId="13" r:id="rId13"/>
    <sheet name="Pictures L. richardsi" sheetId="14" r:id="rId14"/>
    <sheet name="Pictures C. vicina" sheetId="15" r:id="rId15"/>
    <sheet name="SEM L. richardsi" sheetId="16" r:id="rId16"/>
    <sheet name="TEM C. vicina" sheetId="17" r:id="rId17"/>
    <sheet name="Spectra C. vicina" sheetId="18" r:id="rId18"/>
    <sheet name="Ref. peak wvl vs angle" sheetId="19" r:id="rId19"/>
    <sheet name="Quantum catches C. vicina" sheetId="20" r:id="rId20"/>
    <sheet name="Quantum catches L. richardsi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5" i="8" l="1"/>
  <c r="E134" i="8"/>
  <c r="E133" i="8"/>
  <c r="F133" i="8" s="1"/>
  <c r="E132" i="8"/>
  <c r="E131" i="8"/>
  <c r="E130" i="8"/>
  <c r="F130" i="8" s="1"/>
  <c r="E129" i="8"/>
  <c r="E128" i="8"/>
  <c r="E127" i="8"/>
  <c r="E126" i="8"/>
  <c r="E125" i="8"/>
  <c r="E124" i="8"/>
  <c r="E123" i="8"/>
  <c r="E122" i="8"/>
  <c r="E121" i="8"/>
  <c r="E120" i="8"/>
  <c r="E119" i="8"/>
  <c r="E118" i="8"/>
  <c r="E111" i="8"/>
  <c r="E110" i="8"/>
  <c r="E109" i="8"/>
  <c r="E108" i="8"/>
  <c r="E107" i="8"/>
  <c r="E106" i="8"/>
  <c r="F106" i="8" s="1"/>
  <c r="E105" i="8"/>
  <c r="E104" i="8"/>
  <c r="E103" i="8"/>
  <c r="E102" i="8"/>
  <c r="E101" i="8"/>
  <c r="E100" i="8"/>
  <c r="F100" i="8" s="1"/>
  <c r="E99" i="8"/>
  <c r="E98" i="8"/>
  <c r="E97" i="8"/>
  <c r="E96" i="8"/>
  <c r="E95" i="8"/>
  <c r="E94" i="8"/>
  <c r="F94" i="8" s="1"/>
  <c r="E93" i="8"/>
  <c r="E92" i="8"/>
  <c r="E91" i="8"/>
  <c r="F91" i="8" s="1"/>
  <c r="E90" i="8"/>
  <c r="E89" i="8"/>
  <c r="E88" i="8"/>
  <c r="F88" i="8" s="1"/>
  <c r="E87" i="8"/>
  <c r="E86" i="8"/>
  <c r="E85" i="8"/>
  <c r="F85" i="8" s="1"/>
  <c r="E84" i="8"/>
  <c r="E83" i="8"/>
  <c r="E82" i="8"/>
  <c r="E81" i="8"/>
  <c r="E80" i="8"/>
  <c r="E79" i="8"/>
  <c r="F79" i="8" s="1"/>
  <c r="E78" i="8"/>
  <c r="E77" i="8"/>
  <c r="E76" i="8"/>
  <c r="F76" i="8" s="1"/>
  <c r="E75" i="8"/>
  <c r="E74" i="8"/>
  <c r="E73" i="8"/>
  <c r="E72" i="8"/>
  <c r="E71" i="8"/>
  <c r="E70" i="8"/>
  <c r="F70" i="8" s="1"/>
  <c r="E69" i="8"/>
  <c r="E68" i="8"/>
  <c r="E67" i="8"/>
  <c r="E66" i="8"/>
  <c r="E65" i="8"/>
  <c r="E64" i="8"/>
  <c r="F64" i="8" s="1"/>
  <c r="E63" i="8"/>
  <c r="E62" i="8"/>
  <c r="E61" i="8"/>
  <c r="F61" i="8" s="1"/>
  <c r="E60" i="8"/>
  <c r="E59" i="8"/>
  <c r="E58" i="8"/>
  <c r="E57" i="8"/>
  <c r="E56" i="8"/>
  <c r="E55" i="8"/>
  <c r="E54" i="8"/>
  <c r="E53" i="8"/>
  <c r="E52" i="8"/>
  <c r="F52" i="8" s="1"/>
  <c r="E51" i="8"/>
  <c r="E50" i="8"/>
  <c r="E49" i="8"/>
  <c r="E48" i="8"/>
  <c r="E47" i="8"/>
  <c r="E46" i="8"/>
  <c r="F46" i="8" s="1"/>
  <c r="E45" i="8"/>
  <c r="E44" i="8"/>
  <c r="E43" i="8"/>
  <c r="E42" i="8"/>
  <c r="E41" i="8"/>
  <c r="E40" i="8"/>
  <c r="F40" i="8" s="1"/>
  <c r="E39" i="8"/>
  <c r="E38" i="8"/>
  <c r="E37" i="8"/>
  <c r="E29" i="8"/>
  <c r="E28" i="8"/>
  <c r="E27" i="8"/>
  <c r="E26" i="8"/>
  <c r="E25" i="8"/>
  <c r="E24" i="8"/>
  <c r="E23" i="8"/>
  <c r="E22" i="8"/>
  <c r="E21" i="8"/>
  <c r="F21" i="8" s="1"/>
  <c r="E20" i="8"/>
  <c r="E19" i="8"/>
  <c r="E18" i="8"/>
  <c r="E17" i="8"/>
  <c r="E16" i="8"/>
  <c r="E15" i="8"/>
  <c r="F15" i="8" s="1"/>
  <c r="E14" i="8"/>
  <c r="E13" i="8"/>
  <c r="E12" i="8"/>
  <c r="E11" i="8"/>
  <c r="E10" i="8"/>
  <c r="E9" i="8"/>
  <c r="F9" i="8" s="1"/>
  <c r="E8" i="8"/>
  <c r="E7" i="8"/>
  <c r="E6" i="8"/>
  <c r="E29" i="7"/>
  <c r="E144" i="7"/>
  <c r="E143" i="7"/>
  <c r="E142" i="7"/>
  <c r="F142" i="7" s="1"/>
  <c r="E141" i="7"/>
  <c r="E140" i="7"/>
  <c r="E139" i="7"/>
  <c r="E138" i="7"/>
  <c r="E137" i="7"/>
  <c r="E136" i="7"/>
  <c r="E135" i="7"/>
  <c r="E134" i="7"/>
  <c r="E133" i="7"/>
  <c r="F133" i="7" s="1"/>
  <c r="E132" i="7"/>
  <c r="E131" i="7"/>
  <c r="E130" i="7"/>
  <c r="E129" i="7"/>
  <c r="E128" i="7"/>
  <c r="E127" i="7"/>
  <c r="E118" i="7"/>
  <c r="E117" i="7"/>
  <c r="E116" i="7"/>
  <c r="F116" i="7" s="1"/>
  <c r="E115" i="7"/>
  <c r="E114" i="7"/>
  <c r="E113" i="7"/>
  <c r="E112" i="7"/>
  <c r="E111" i="7"/>
  <c r="E110" i="7"/>
  <c r="F110" i="7" s="1"/>
  <c r="E109" i="7"/>
  <c r="E108" i="7"/>
  <c r="E107" i="7"/>
  <c r="E106" i="7"/>
  <c r="E105" i="7"/>
  <c r="E104" i="7"/>
  <c r="E103" i="7"/>
  <c r="E102" i="7"/>
  <c r="E101" i="7"/>
  <c r="F101" i="7" s="1"/>
  <c r="E100" i="7"/>
  <c r="E99" i="7"/>
  <c r="E98" i="7"/>
  <c r="E97" i="7"/>
  <c r="E96" i="7"/>
  <c r="E95" i="7"/>
  <c r="F95" i="7" s="1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F77" i="7" s="1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F62" i="7" s="1"/>
  <c r="E61" i="7"/>
  <c r="F59" i="7" s="1"/>
  <c r="E60" i="7"/>
  <c r="E59" i="7"/>
  <c r="E58" i="7"/>
  <c r="E57" i="7"/>
  <c r="E56" i="7"/>
  <c r="E55" i="7"/>
  <c r="E54" i="7"/>
  <c r="E53" i="7"/>
  <c r="F53" i="7" s="1"/>
  <c r="E52" i="7"/>
  <c r="E51" i="7"/>
  <c r="E50" i="7"/>
  <c r="E49" i="7"/>
  <c r="E48" i="7"/>
  <c r="E47" i="7"/>
  <c r="F47" i="7" s="1"/>
  <c r="E46" i="7"/>
  <c r="E45" i="7"/>
  <c r="E44" i="7"/>
  <c r="E43" i="7"/>
  <c r="E42" i="7"/>
  <c r="E41" i="7"/>
  <c r="E40" i="7"/>
  <c r="E39" i="7"/>
  <c r="E38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G154" i="6"/>
  <c r="G153" i="6"/>
  <c r="F154" i="6"/>
  <c r="F153" i="6"/>
  <c r="E28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F140" i="6" s="1"/>
  <c r="E139" i="6"/>
  <c r="E138" i="6"/>
  <c r="E137" i="6"/>
  <c r="E136" i="6"/>
  <c r="E135" i="6"/>
  <c r="E134" i="6"/>
  <c r="F134" i="6" s="1"/>
  <c r="E133" i="6"/>
  <c r="E132" i="6"/>
  <c r="E131" i="6"/>
  <c r="E130" i="6"/>
  <c r="E129" i="6"/>
  <c r="E128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F93" i="6" s="1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F69" i="6" s="1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F45" i="6" s="1"/>
  <c r="E44" i="6"/>
  <c r="E43" i="6"/>
  <c r="E42" i="6"/>
  <c r="E41" i="6"/>
  <c r="E40" i="6"/>
  <c r="E39" i="6"/>
  <c r="E29" i="6"/>
  <c r="E27" i="6"/>
  <c r="F27" i="6" s="1"/>
  <c r="E26" i="6"/>
  <c r="E25" i="6"/>
  <c r="E24" i="6"/>
  <c r="E23" i="6"/>
  <c r="E22" i="6"/>
  <c r="E21" i="6"/>
  <c r="F21" i="6" s="1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F6" i="6" s="1"/>
  <c r="E7" i="6"/>
  <c r="E6" i="6"/>
  <c r="E26" i="5"/>
  <c r="E25" i="4"/>
  <c r="E143" i="5"/>
  <c r="E142" i="5"/>
  <c r="E141" i="5"/>
  <c r="E140" i="5"/>
  <c r="E139" i="5"/>
  <c r="E138" i="5"/>
  <c r="E137" i="5"/>
  <c r="E136" i="5"/>
  <c r="F135" i="5" s="1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F123" i="5" s="1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F90" i="5" s="1"/>
  <c r="E91" i="5"/>
  <c r="E90" i="5"/>
  <c r="E89" i="5"/>
  <c r="E88" i="5"/>
  <c r="E87" i="5"/>
  <c r="F87" i="5" s="1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F63" i="5" s="1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F42" i="5" s="1"/>
  <c r="E43" i="5"/>
  <c r="E42" i="5"/>
  <c r="E41" i="5"/>
  <c r="E40" i="5"/>
  <c r="E39" i="5"/>
  <c r="E28" i="5"/>
  <c r="E27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F28" i="4"/>
  <c r="G28" i="4"/>
  <c r="F29" i="4"/>
  <c r="G29" i="4"/>
  <c r="E5" i="4"/>
  <c r="E139" i="4"/>
  <c r="E138" i="4"/>
  <c r="E137" i="4"/>
  <c r="E136" i="4"/>
  <c r="E135" i="4"/>
  <c r="E134" i="4"/>
  <c r="F134" i="4" s="1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08" i="4"/>
  <c r="E107" i="4"/>
  <c r="E106" i="4"/>
  <c r="E105" i="4"/>
  <c r="E104" i="4"/>
  <c r="E103" i="4"/>
  <c r="E102" i="4"/>
  <c r="E101" i="4"/>
  <c r="E100" i="4"/>
  <c r="E99" i="4"/>
  <c r="E98" i="4"/>
  <c r="E97" i="4"/>
  <c r="F97" i="4" s="1"/>
  <c r="E96" i="4"/>
  <c r="E95" i="4"/>
  <c r="E94" i="4"/>
  <c r="F94" i="4" s="1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F73" i="4" s="1"/>
  <c r="E72" i="4"/>
  <c r="E71" i="4"/>
  <c r="E70" i="4"/>
  <c r="F70" i="4" s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F49" i="4" s="1"/>
  <c r="E48" i="4"/>
  <c r="E47" i="4"/>
  <c r="E46" i="4"/>
  <c r="F46" i="4" s="1"/>
  <c r="E45" i="4"/>
  <c r="E44" i="4"/>
  <c r="E43" i="4"/>
  <c r="E42" i="4"/>
  <c r="E41" i="4"/>
  <c r="E40" i="4"/>
  <c r="E39" i="4"/>
  <c r="E38" i="4"/>
  <c r="E37" i="4"/>
  <c r="E36" i="4"/>
  <c r="E35" i="4"/>
  <c r="E34" i="4"/>
  <c r="E24" i="4"/>
  <c r="E23" i="4"/>
  <c r="E22" i="4"/>
  <c r="E21" i="4"/>
  <c r="E20" i="4"/>
  <c r="E19" i="4"/>
  <c r="E18" i="4"/>
  <c r="F17" i="4" s="1"/>
  <c r="E17" i="4"/>
  <c r="E16" i="4"/>
  <c r="E15" i="4"/>
  <c r="E14" i="4"/>
  <c r="F14" i="4" s="1"/>
  <c r="E13" i="4"/>
  <c r="E12" i="4"/>
  <c r="E11" i="4"/>
  <c r="E10" i="4"/>
  <c r="E9" i="4"/>
  <c r="E8" i="4"/>
  <c r="F8" i="4" s="1"/>
  <c r="E7" i="4"/>
  <c r="E6" i="4"/>
  <c r="F5" i="4" s="1"/>
  <c r="F121" i="8" l="1"/>
  <c r="F138" i="8" s="1"/>
  <c r="F124" i="8"/>
  <c r="F43" i="8"/>
  <c r="F58" i="8"/>
  <c r="F67" i="8"/>
  <c r="F82" i="8"/>
  <c r="G114" i="8"/>
  <c r="F24" i="8"/>
  <c r="F73" i="8"/>
  <c r="F109" i="8"/>
  <c r="F103" i="8"/>
  <c r="F55" i="8"/>
  <c r="F118" i="8"/>
  <c r="F49" i="8"/>
  <c r="F97" i="8"/>
  <c r="F127" i="8"/>
  <c r="F18" i="8"/>
  <c r="F27" i="8"/>
  <c r="G32" i="8" s="1"/>
  <c r="F12" i="8"/>
  <c r="G113" i="8"/>
  <c r="F37" i="8"/>
  <c r="F6" i="8"/>
  <c r="F83" i="7"/>
  <c r="F98" i="7"/>
  <c r="F68" i="7"/>
  <c r="F107" i="7"/>
  <c r="F71" i="7"/>
  <c r="F41" i="7"/>
  <c r="G121" i="7" s="1"/>
  <c r="F56" i="7"/>
  <c r="F65" i="7"/>
  <c r="F89" i="7"/>
  <c r="F104" i="7"/>
  <c r="F50" i="7"/>
  <c r="F113" i="7"/>
  <c r="F80" i="7"/>
  <c r="F130" i="7"/>
  <c r="F147" i="7" s="1"/>
  <c r="F74" i="7"/>
  <c r="F139" i="7"/>
  <c r="F18" i="7"/>
  <c r="F127" i="7"/>
  <c r="F44" i="7"/>
  <c r="F92" i="7"/>
  <c r="F136" i="7"/>
  <c r="F12" i="7"/>
  <c r="F21" i="7"/>
  <c r="F86" i="7"/>
  <c r="F6" i="7"/>
  <c r="F31" i="7" s="1"/>
  <c r="F15" i="7"/>
  <c r="F24" i="7"/>
  <c r="F9" i="7"/>
  <c r="F27" i="7"/>
  <c r="F38" i="7"/>
  <c r="F131" i="6"/>
  <c r="F149" i="6"/>
  <c r="F128" i="6"/>
  <c r="F117" i="6"/>
  <c r="F63" i="6"/>
  <c r="F87" i="6"/>
  <c r="F111" i="6"/>
  <c r="F137" i="6"/>
  <c r="F9" i="6"/>
  <c r="F42" i="6"/>
  <c r="F51" i="6"/>
  <c r="F66" i="6"/>
  <c r="F75" i="6"/>
  <c r="F90" i="6"/>
  <c r="F99" i="6"/>
  <c r="F114" i="6"/>
  <c r="F146" i="6"/>
  <c r="F60" i="6"/>
  <c r="F84" i="6"/>
  <c r="F108" i="6"/>
  <c r="F54" i="6"/>
  <c r="F78" i="6"/>
  <c r="F102" i="6"/>
  <c r="F143" i="6"/>
  <c r="F48" i="6"/>
  <c r="F57" i="6"/>
  <c r="F72" i="6"/>
  <c r="F81" i="6"/>
  <c r="F96" i="6"/>
  <c r="F105" i="6"/>
  <c r="F24" i="6"/>
  <c r="F18" i="6"/>
  <c r="F12" i="6"/>
  <c r="F15" i="6"/>
  <c r="G31" i="6" s="1"/>
  <c r="F31" i="6"/>
  <c r="F39" i="6"/>
  <c r="F141" i="5"/>
  <c r="F45" i="5"/>
  <c r="F111" i="5"/>
  <c r="F57" i="5"/>
  <c r="F138" i="5"/>
  <c r="F84" i="5"/>
  <c r="F108" i="5"/>
  <c r="F72" i="5"/>
  <c r="F114" i="5"/>
  <c r="F129" i="5"/>
  <c r="F69" i="5"/>
  <c r="F93" i="5"/>
  <c r="F132" i="5"/>
  <c r="F8" i="5"/>
  <c r="F78" i="5"/>
  <c r="G145" i="5"/>
  <c r="F81" i="5"/>
  <c r="F105" i="5"/>
  <c r="F126" i="5"/>
  <c r="F26" i="5"/>
  <c r="F51" i="5"/>
  <c r="F75" i="5"/>
  <c r="F99" i="5"/>
  <c r="F39" i="5"/>
  <c r="F66" i="5"/>
  <c r="F102" i="5"/>
  <c r="F60" i="5"/>
  <c r="F54" i="5"/>
  <c r="F96" i="5"/>
  <c r="F48" i="5"/>
  <c r="G146" i="5"/>
  <c r="F14" i="5"/>
  <c r="F23" i="5"/>
  <c r="F17" i="5"/>
  <c r="F20" i="5"/>
  <c r="F5" i="5"/>
  <c r="F11" i="5"/>
  <c r="F146" i="5"/>
  <c r="F137" i="4"/>
  <c r="F119" i="4"/>
  <c r="F103" i="4"/>
  <c r="F40" i="4"/>
  <c r="F64" i="4"/>
  <c r="F88" i="4"/>
  <c r="F58" i="4"/>
  <c r="F23" i="4"/>
  <c r="F55" i="4"/>
  <c r="F79" i="4"/>
  <c r="F125" i="4"/>
  <c r="F128" i="4"/>
  <c r="F82" i="4"/>
  <c r="F106" i="4"/>
  <c r="F43" i="4"/>
  <c r="F67" i="4"/>
  <c r="F91" i="4"/>
  <c r="F122" i="4"/>
  <c r="F11" i="4"/>
  <c r="F20" i="4"/>
  <c r="F52" i="4"/>
  <c r="F76" i="4"/>
  <c r="F100" i="4"/>
  <c r="F37" i="4"/>
  <c r="G111" i="4" s="1"/>
  <c r="F61" i="4"/>
  <c r="F85" i="4"/>
  <c r="F116" i="4"/>
  <c r="G142" i="4" s="1"/>
  <c r="F131" i="4"/>
  <c r="F142" i="4" s="1"/>
  <c r="G143" i="4"/>
  <c r="F143" i="4"/>
  <c r="F34" i="4"/>
  <c r="F137" i="8" l="1"/>
  <c r="G138" i="8"/>
  <c r="G137" i="8"/>
  <c r="G31" i="8"/>
  <c r="F114" i="8"/>
  <c r="F113" i="8"/>
  <c r="F32" i="8"/>
  <c r="F31" i="8"/>
  <c r="F146" i="7"/>
  <c r="G147" i="7"/>
  <c r="G120" i="7"/>
  <c r="F32" i="7"/>
  <c r="G32" i="7"/>
  <c r="G146" i="7"/>
  <c r="G31" i="7"/>
  <c r="F120" i="7"/>
  <c r="F121" i="7"/>
  <c r="G122" i="6"/>
  <c r="G121" i="6"/>
  <c r="F32" i="6"/>
  <c r="G32" i="6"/>
  <c r="F121" i="6"/>
  <c r="F122" i="6"/>
  <c r="G119" i="5"/>
  <c r="F145" i="5"/>
  <c r="F32" i="5"/>
  <c r="G31" i="5"/>
  <c r="G118" i="5"/>
  <c r="G32" i="5"/>
  <c r="F118" i="5"/>
  <c r="F119" i="5"/>
  <c r="F31" i="5"/>
  <c r="G112" i="4"/>
  <c r="F111" i="4"/>
  <c r="F112" i="4"/>
</calcChain>
</file>

<file path=xl/sharedStrings.xml><?xml version="1.0" encoding="utf-8"?>
<sst xmlns="http://schemas.openxmlformats.org/spreadsheetml/2006/main" count="2641" uniqueCount="597">
  <si>
    <t>Wavelength (nm)</t>
  </si>
  <si>
    <t>LCP-RCP</t>
  </si>
  <si>
    <t>RCP-LCP</t>
  </si>
  <si>
    <t>RCP-RCP</t>
  </si>
  <si>
    <t>LCP-LCP</t>
  </si>
  <si>
    <t>Image #21</t>
  </si>
  <si>
    <t>Echelle</t>
  </si>
  <si>
    <t>nm</t>
  </si>
  <si>
    <t>L. richardsi</t>
  </si>
  <si>
    <t>Lower multilayer</t>
  </si>
  <si>
    <t>Layer#</t>
  </si>
  <si>
    <t>Length (px)</t>
  </si>
  <si>
    <t>Length (nm)</t>
  </si>
  <si>
    <t>px</t>
  </si>
  <si>
    <t>Scale</t>
  </si>
  <si>
    <t>light</t>
  </si>
  <si>
    <t>dark</t>
  </si>
  <si>
    <t>length of light</t>
  </si>
  <si>
    <t>length of dark</t>
  </si>
  <si>
    <t>Middle multilayer</t>
  </si>
  <si>
    <t>Layer #</t>
  </si>
  <si>
    <t>Upper multilayer</t>
  </si>
  <si>
    <t>Image #48</t>
  </si>
  <si>
    <t>Image #02</t>
  </si>
  <si>
    <t>Image #06</t>
  </si>
  <si>
    <t>Image #32</t>
  </si>
  <si>
    <t>0 deg</t>
  </si>
  <si>
    <t>15 deg</t>
  </si>
  <si>
    <t>30 deg</t>
  </si>
  <si>
    <t>45 deg</t>
  </si>
  <si>
    <t>60 deg</t>
  </si>
  <si>
    <t>75 deg</t>
  </si>
  <si>
    <t>R_TE</t>
  </si>
  <si>
    <t xml:space="preserve">    2.60e-07</t>
  </si>
  <si>
    <t xml:space="preserve">    2.61e-07</t>
  </si>
  <si>
    <t xml:space="preserve">    2.62e-07</t>
  </si>
  <si>
    <t xml:space="preserve">    2.63e-07</t>
  </si>
  <si>
    <t xml:space="preserve">    2.64e-07</t>
  </si>
  <si>
    <t xml:space="preserve">    2.65e-07</t>
  </si>
  <si>
    <t xml:space="preserve">    2.66e-07</t>
  </si>
  <si>
    <t xml:space="preserve">    2.67e-07</t>
  </si>
  <si>
    <t xml:space="preserve">    2.68e-07</t>
  </si>
  <si>
    <t xml:space="preserve">    2.69e-07</t>
  </si>
  <si>
    <t xml:space="preserve">    2.70e-07</t>
  </si>
  <si>
    <t xml:space="preserve">    2.71e-07</t>
  </si>
  <si>
    <t xml:space="preserve">    2.72e-07</t>
  </si>
  <si>
    <t xml:space="preserve">    2.73e-07</t>
  </si>
  <si>
    <t xml:space="preserve">    2.74e-07</t>
  </si>
  <si>
    <t xml:space="preserve">    2.75e-07</t>
  </si>
  <si>
    <t xml:space="preserve">    2.76e-07</t>
  </si>
  <si>
    <t xml:space="preserve">    2.77e-07</t>
  </si>
  <si>
    <t xml:space="preserve">    2.78e-07</t>
  </si>
  <si>
    <t xml:space="preserve">    2.79e-07</t>
  </si>
  <si>
    <t xml:space="preserve">    2.80e-07</t>
  </si>
  <si>
    <t xml:space="preserve">    2.81e-07</t>
  </si>
  <si>
    <t xml:space="preserve">    2.82e-07</t>
  </si>
  <si>
    <t xml:space="preserve">    2.83e-07</t>
  </si>
  <si>
    <t xml:space="preserve">    2.84e-07</t>
  </si>
  <si>
    <t xml:space="preserve">    2.85e-07</t>
  </si>
  <si>
    <t xml:space="preserve">    2.86e-07</t>
  </si>
  <si>
    <t xml:space="preserve">    2.87e-07</t>
  </si>
  <si>
    <t xml:space="preserve">    2.88e-07</t>
  </si>
  <si>
    <t xml:space="preserve">    2.89e-07</t>
  </si>
  <si>
    <t xml:space="preserve">    2.90e-07</t>
  </si>
  <si>
    <t xml:space="preserve">    2.91e-07</t>
  </si>
  <si>
    <t xml:space="preserve">    2.92e-07</t>
  </si>
  <si>
    <t xml:space="preserve">    2.93e-07</t>
  </si>
  <si>
    <t xml:space="preserve">    2.94e-07</t>
  </si>
  <si>
    <t xml:space="preserve">    2.95e-07</t>
  </si>
  <si>
    <t xml:space="preserve">    2.96e-07</t>
  </si>
  <si>
    <t xml:space="preserve">    2.97e-07</t>
  </si>
  <si>
    <t xml:space="preserve">    2.98e-07</t>
  </si>
  <si>
    <t xml:space="preserve">    2.99e-07</t>
  </si>
  <si>
    <t xml:space="preserve">    3.00e-07</t>
  </si>
  <si>
    <t xml:space="preserve">    3.01e-07</t>
  </si>
  <si>
    <t xml:space="preserve">    3.02e-07</t>
  </si>
  <si>
    <t xml:space="preserve">    3.03e-07</t>
  </si>
  <si>
    <t xml:space="preserve">    3.04e-07</t>
  </si>
  <si>
    <t xml:space="preserve">    3.05e-07</t>
  </si>
  <si>
    <t xml:space="preserve">    3.06e-07</t>
  </si>
  <si>
    <t xml:space="preserve">    3.07e-07</t>
  </si>
  <si>
    <t xml:space="preserve">    3.08e-07</t>
  </si>
  <si>
    <t xml:space="preserve">    3.09e-07</t>
  </si>
  <si>
    <t xml:space="preserve">    3.10e-07</t>
  </si>
  <si>
    <t xml:space="preserve">    3.11e-07</t>
  </si>
  <si>
    <t xml:space="preserve">    3.12e-07</t>
  </si>
  <si>
    <t xml:space="preserve">    3.13e-07</t>
  </si>
  <si>
    <t xml:space="preserve">    3.14e-07</t>
  </si>
  <si>
    <t xml:space="preserve">    3.15e-07</t>
  </si>
  <si>
    <t xml:space="preserve">    3.16e-07</t>
  </si>
  <si>
    <t xml:space="preserve">    3.17e-07</t>
  </si>
  <si>
    <t xml:space="preserve">    3.18e-07</t>
  </si>
  <si>
    <t xml:space="preserve">    3.19e-07</t>
  </si>
  <si>
    <t xml:space="preserve">    3.20e-07</t>
  </si>
  <si>
    <t xml:space="preserve">    3.21e-07</t>
  </si>
  <si>
    <t xml:space="preserve">    3.22e-07</t>
  </si>
  <si>
    <t xml:space="preserve">    3.23e-07</t>
  </si>
  <si>
    <t xml:space="preserve">    3.24e-07</t>
  </si>
  <si>
    <t xml:space="preserve">    3.25e-07</t>
  </si>
  <si>
    <t xml:space="preserve">    3.26e-07</t>
  </si>
  <si>
    <t xml:space="preserve">    3.27e-07</t>
  </si>
  <si>
    <t xml:space="preserve">    3.28e-07</t>
  </si>
  <si>
    <t xml:space="preserve">    3.29e-07</t>
  </si>
  <si>
    <t xml:space="preserve">    3.30e-07</t>
  </si>
  <si>
    <t xml:space="preserve">    3.31e-07</t>
  </si>
  <si>
    <t xml:space="preserve">    3.32e-07</t>
  </si>
  <si>
    <t xml:space="preserve">    3.33e-07</t>
  </si>
  <si>
    <t xml:space="preserve">    3.34e-07</t>
  </si>
  <si>
    <t xml:space="preserve">    3.35e-07</t>
  </si>
  <si>
    <t xml:space="preserve">    3.36e-07</t>
  </si>
  <si>
    <t xml:space="preserve">    3.37e-07</t>
  </si>
  <si>
    <t xml:space="preserve">    3.38e-07</t>
  </si>
  <si>
    <t xml:space="preserve">    3.39e-07</t>
  </si>
  <si>
    <t xml:space="preserve">    3.40e-07</t>
  </si>
  <si>
    <t xml:space="preserve">    3.41e-07</t>
  </si>
  <si>
    <t xml:space="preserve">    3.42e-07</t>
  </si>
  <si>
    <t xml:space="preserve">    3.43e-07</t>
  </si>
  <si>
    <t xml:space="preserve">    3.44e-07</t>
  </si>
  <si>
    <t xml:space="preserve">    3.45e-07</t>
  </si>
  <si>
    <t xml:space="preserve">    3.46e-07</t>
  </si>
  <si>
    <t xml:space="preserve">    3.47e-07</t>
  </si>
  <si>
    <t xml:space="preserve">    3.48e-07</t>
  </si>
  <si>
    <t xml:space="preserve">    3.49e-07</t>
  </si>
  <si>
    <t xml:space="preserve">    3.50e-07</t>
  </si>
  <si>
    <t xml:space="preserve">    3.51e-07</t>
  </si>
  <si>
    <t xml:space="preserve">    3.52e-07</t>
  </si>
  <si>
    <t xml:space="preserve">    3.53e-07</t>
  </si>
  <si>
    <t xml:space="preserve">    3.54e-07</t>
  </si>
  <si>
    <t xml:space="preserve">    3.55e-07</t>
  </si>
  <si>
    <t xml:space="preserve">    3.56e-07</t>
  </si>
  <si>
    <t xml:space="preserve">    3.57e-07</t>
  </si>
  <si>
    <t xml:space="preserve">    3.58e-07</t>
  </si>
  <si>
    <t xml:space="preserve">    3.59e-07</t>
  </si>
  <si>
    <t xml:space="preserve">    3.60e-07</t>
  </si>
  <si>
    <t xml:space="preserve">    3.61e-07</t>
  </si>
  <si>
    <t xml:space="preserve">    3.62e-07</t>
  </si>
  <si>
    <t xml:space="preserve">    3.63e-07</t>
  </si>
  <si>
    <t xml:space="preserve">    3.64e-07</t>
  </si>
  <si>
    <t xml:space="preserve">    3.65e-07</t>
  </si>
  <si>
    <t xml:space="preserve">    3.66e-07</t>
  </si>
  <si>
    <t xml:space="preserve">    3.67e-07</t>
  </si>
  <si>
    <t xml:space="preserve">    3.68e-07</t>
  </si>
  <si>
    <t xml:space="preserve">    3.69e-07</t>
  </si>
  <si>
    <t xml:space="preserve">    3.70e-07</t>
  </si>
  <si>
    <t xml:space="preserve">    3.71e-07</t>
  </si>
  <si>
    <t xml:space="preserve">    3.72e-07</t>
  </si>
  <si>
    <t xml:space="preserve">    3.73e-07</t>
  </si>
  <si>
    <t xml:space="preserve">    3.74e-07</t>
  </si>
  <si>
    <t xml:space="preserve">    3.75e-07</t>
  </si>
  <si>
    <t xml:space="preserve">    3.76e-07</t>
  </si>
  <si>
    <t xml:space="preserve">    3.77e-07</t>
  </si>
  <si>
    <t xml:space="preserve">    3.78e-07</t>
  </si>
  <si>
    <t xml:space="preserve">    3.79e-07</t>
  </si>
  <si>
    <t xml:space="preserve">    3.80e-07</t>
  </si>
  <si>
    <t xml:space="preserve">    3.81e-07</t>
  </si>
  <si>
    <t xml:space="preserve">    3.82e-07</t>
  </si>
  <si>
    <t xml:space="preserve">    3.83e-07</t>
  </si>
  <si>
    <t xml:space="preserve">    3.84e-07</t>
  </si>
  <si>
    <t xml:space="preserve">    3.85e-07</t>
  </si>
  <si>
    <t xml:space="preserve">    3.86e-07</t>
  </si>
  <si>
    <t xml:space="preserve">    3.87e-07</t>
  </si>
  <si>
    <t xml:space="preserve">    3.88e-07</t>
  </si>
  <si>
    <t xml:space="preserve">    3.89e-07</t>
  </si>
  <si>
    <t xml:space="preserve">    3.90e-07</t>
  </si>
  <si>
    <t xml:space="preserve">    3.91e-07</t>
  </si>
  <si>
    <t xml:space="preserve">    3.92e-07</t>
  </si>
  <si>
    <t xml:space="preserve">    3.93e-07</t>
  </si>
  <si>
    <t xml:space="preserve">    3.94e-07</t>
  </si>
  <si>
    <t xml:space="preserve">    3.95e-07</t>
  </si>
  <si>
    <t xml:space="preserve">    3.96e-07</t>
  </si>
  <si>
    <t xml:space="preserve">    3.97e-07</t>
  </si>
  <si>
    <t xml:space="preserve">    3.98e-07</t>
  </si>
  <si>
    <t xml:space="preserve">    3.99e-07</t>
  </si>
  <si>
    <t xml:space="preserve">    4.00e-07</t>
  </si>
  <si>
    <t xml:space="preserve">    4.01e-07</t>
  </si>
  <si>
    <t xml:space="preserve">    4.02e-07</t>
  </si>
  <si>
    <t xml:space="preserve">    4.03e-07</t>
  </si>
  <si>
    <t xml:space="preserve">    4.04e-07</t>
  </si>
  <si>
    <t xml:space="preserve">    4.05e-07</t>
  </si>
  <si>
    <t xml:space="preserve">    4.06e-07</t>
  </si>
  <si>
    <t xml:space="preserve">    4.07e-07</t>
  </si>
  <si>
    <t xml:space="preserve">    4.08e-07</t>
  </si>
  <si>
    <t xml:space="preserve">    4.09e-07</t>
  </si>
  <si>
    <t xml:space="preserve">    4.10e-07</t>
  </si>
  <si>
    <t xml:space="preserve">    4.11e-07</t>
  </si>
  <si>
    <t xml:space="preserve">    4.12e-07</t>
  </si>
  <si>
    <t xml:space="preserve">    4.13e-07</t>
  </si>
  <si>
    <t xml:space="preserve">    4.14e-07</t>
  </si>
  <si>
    <t xml:space="preserve">    4.15e-07</t>
  </si>
  <si>
    <t xml:space="preserve">    4.16e-07</t>
  </si>
  <si>
    <t xml:space="preserve">    4.17e-07</t>
  </si>
  <si>
    <t xml:space="preserve">    4.18e-07</t>
  </si>
  <si>
    <t xml:space="preserve">    4.19e-07</t>
  </si>
  <si>
    <t xml:space="preserve">    4.20e-07</t>
  </si>
  <si>
    <t xml:space="preserve">    4.21e-07</t>
  </si>
  <si>
    <t xml:space="preserve">    4.22e-07</t>
  </si>
  <si>
    <t xml:space="preserve">    4.23e-07</t>
  </si>
  <si>
    <t xml:space="preserve">    4.24e-07</t>
  </si>
  <si>
    <t xml:space="preserve">    4.25e-07</t>
  </si>
  <si>
    <t xml:space="preserve">    4.26e-07</t>
  </si>
  <si>
    <t xml:space="preserve">    4.27e-07</t>
  </si>
  <si>
    <t xml:space="preserve">    4.28e-07</t>
  </si>
  <si>
    <t xml:space="preserve">    4.29e-07</t>
  </si>
  <si>
    <t xml:space="preserve">    4.30e-07</t>
  </si>
  <si>
    <t xml:space="preserve">    4.31e-07</t>
  </si>
  <si>
    <t xml:space="preserve">    4.32e-07</t>
  </si>
  <si>
    <t xml:space="preserve">    4.33e-07</t>
  </si>
  <si>
    <t xml:space="preserve">    4.34e-07</t>
  </si>
  <si>
    <t xml:space="preserve">    4.35e-07</t>
  </si>
  <si>
    <t xml:space="preserve">    4.36e-07</t>
  </si>
  <si>
    <t xml:space="preserve">    4.37e-07</t>
  </si>
  <si>
    <t xml:space="preserve">    4.38e-07</t>
  </si>
  <si>
    <t xml:space="preserve">    4.39e-07</t>
  </si>
  <si>
    <t xml:space="preserve">    4.40e-07</t>
  </si>
  <si>
    <t xml:space="preserve">    4.41e-07</t>
  </si>
  <si>
    <t xml:space="preserve">    4.42e-07</t>
  </si>
  <si>
    <t xml:space="preserve">    4.43e-07</t>
  </si>
  <si>
    <t xml:space="preserve">    4.44e-07</t>
  </si>
  <si>
    <t xml:space="preserve">    4.45e-07</t>
  </si>
  <si>
    <t xml:space="preserve">    4.46e-07</t>
  </si>
  <si>
    <t xml:space="preserve">    4.47e-07</t>
  </si>
  <si>
    <t xml:space="preserve">    4.48e-07</t>
  </si>
  <si>
    <t xml:space="preserve">    4.49e-07</t>
  </si>
  <si>
    <t xml:space="preserve">    4.50e-07</t>
  </si>
  <si>
    <t xml:space="preserve">    4.51e-07</t>
  </si>
  <si>
    <t xml:space="preserve">    4.52e-07</t>
  </si>
  <si>
    <t xml:space="preserve">    4.53e-07</t>
  </si>
  <si>
    <t xml:space="preserve">    4.54e-07</t>
  </si>
  <si>
    <t xml:space="preserve">    4.55e-07</t>
  </si>
  <si>
    <t xml:space="preserve">    4.56e-07</t>
  </si>
  <si>
    <t xml:space="preserve">    4.57e-07</t>
  </si>
  <si>
    <t xml:space="preserve">    4.58e-07</t>
  </si>
  <si>
    <t xml:space="preserve">    4.59e-07</t>
  </si>
  <si>
    <t xml:space="preserve">    4.60e-07</t>
  </si>
  <si>
    <t xml:space="preserve">    4.61e-07</t>
  </si>
  <si>
    <t xml:space="preserve">    4.62e-07</t>
  </si>
  <si>
    <t xml:space="preserve">    4.63e-07</t>
  </si>
  <si>
    <t xml:space="preserve">    4.64e-07</t>
  </si>
  <si>
    <t xml:space="preserve">    4.65e-07</t>
  </si>
  <si>
    <t xml:space="preserve">    4.66e-07</t>
  </si>
  <si>
    <t xml:space="preserve">    4.67e-07</t>
  </si>
  <si>
    <t xml:space="preserve">    4.68e-07</t>
  </si>
  <si>
    <t xml:space="preserve">    4.69e-07</t>
  </si>
  <si>
    <t xml:space="preserve">    4.70e-07</t>
  </si>
  <si>
    <t xml:space="preserve">    4.71e-07</t>
  </si>
  <si>
    <t xml:space="preserve">    4.72e-07</t>
  </si>
  <si>
    <t xml:space="preserve">    4.73e-07</t>
  </si>
  <si>
    <t xml:space="preserve">    4.74e-07</t>
  </si>
  <si>
    <t xml:space="preserve">    4.75e-07</t>
  </si>
  <si>
    <t xml:space="preserve">    4.76e-07</t>
  </si>
  <si>
    <t xml:space="preserve">    4.77e-07</t>
  </si>
  <si>
    <t xml:space="preserve">    4.78e-07</t>
  </si>
  <si>
    <t xml:space="preserve">    4.79e-07</t>
  </si>
  <si>
    <t xml:space="preserve">    4.80e-07</t>
  </si>
  <si>
    <t xml:space="preserve">    4.81e-07</t>
  </si>
  <si>
    <t xml:space="preserve">    4.82e-07</t>
  </si>
  <si>
    <t xml:space="preserve">    4.83e-07</t>
  </si>
  <si>
    <t xml:space="preserve">    4.84e-07</t>
  </si>
  <si>
    <t xml:space="preserve">    4.85e-07</t>
  </si>
  <si>
    <t xml:space="preserve">    4.86e-07</t>
  </si>
  <si>
    <t xml:space="preserve">    4.87e-07</t>
  </si>
  <si>
    <t xml:space="preserve">    4.88e-07</t>
  </si>
  <si>
    <t xml:space="preserve">    4.89e-07</t>
  </si>
  <si>
    <t xml:space="preserve">    4.90e-07</t>
  </si>
  <si>
    <t xml:space="preserve">    4.91e-07</t>
  </si>
  <si>
    <t xml:space="preserve">    4.92e-07</t>
  </si>
  <si>
    <t xml:space="preserve">    4.93e-07</t>
  </si>
  <si>
    <t xml:space="preserve">    4.94e-07</t>
  </si>
  <si>
    <t xml:space="preserve">    4.95e-07</t>
  </si>
  <si>
    <t xml:space="preserve">    4.96e-07</t>
  </si>
  <si>
    <t xml:space="preserve">    4.97e-07</t>
  </si>
  <si>
    <t xml:space="preserve">    4.98e-07</t>
  </si>
  <si>
    <t xml:space="preserve">    4.99e-07</t>
  </si>
  <si>
    <t xml:space="preserve">    5.00e-07</t>
  </si>
  <si>
    <t xml:space="preserve">    5.01e-07</t>
  </si>
  <si>
    <t xml:space="preserve">    5.02e-07</t>
  </si>
  <si>
    <t xml:space="preserve">    5.03e-07</t>
  </si>
  <si>
    <t xml:space="preserve">    5.04e-07</t>
  </si>
  <si>
    <t xml:space="preserve">    5.05e-07</t>
  </si>
  <si>
    <t xml:space="preserve">    5.06e-07</t>
  </si>
  <si>
    <t xml:space="preserve">    5.07e-07</t>
  </si>
  <si>
    <t xml:space="preserve">    5.08e-07</t>
  </si>
  <si>
    <t xml:space="preserve">    5.09e-07</t>
  </si>
  <si>
    <t xml:space="preserve">    5.10e-07</t>
  </si>
  <si>
    <t xml:space="preserve">    5.11e-07</t>
  </si>
  <si>
    <t xml:space="preserve">    5.12e-07</t>
  </si>
  <si>
    <t xml:space="preserve">    5.13e-07</t>
  </si>
  <si>
    <t xml:space="preserve">    5.14e-07</t>
  </si>
  <si>
    <t xml:space="preserve">    5.15e-07</t>
  </si>
  <si>
    <t xml:space="preserve">    5.16e-07</t>
  </si>
  <si>
    <t xml:space="preserve">    5.17e-07</t>
  </si>
  <si>
    <t xml:space="preserve">    5.18e-07</t>
  </si>
  <si>
    <t xml:space="preserve">    5.19e-07</t>
  </si>
  <si>
    <t xml:space="preserve">    5.20e-07</t>
  </si>
  <si>
    <t xml:space="preserve">    5.21e-07</t>
  </si>
  <si>
    <t xml:space="preserve">    5.22e-07</t>
  </si>
  <si>
    <t xml:space="preserve">    5.23e-07</t>
  </si>
  <si>
    <t xml:space="preserve">    5.24e-07</t>
  </si>
  <si>
    <t xml:space="preserve">    5.25e-07</t>
  </si>
  <si>
    <t xml:space="preserve">    5.26e-07</t>
  </si>
  <si>
    <t xml:space="preserve">    5.27e-07</t>
  </si>
  <si>
    <t xml:space="preserve">    5.28e-07</t>
  </si>
  <si>
    <t xml:space="preserve">    5.29e-07</t>
  </si>
  <si>
    <t xml:space="preserve">    5.30e-07</t>
  </si>
  <si>
    <t xml:space="preserve">    5.31e-07</t>
  </si>
  <si>
    <t xml:space="preserve">    5.32e-07</t>
  </si>
  <si>
    <t xml:space="preserve">    5.33e-07</t>
  </si>
  <si>
    <t xml:space="preserve">    5.34e-07</t>
  </si>
  <si>
    <t xml:space="preserve">    5.35e-07</t>
  </si>
  <si>
    <t xml:space="preserve">    5.36e-07</t>
  </si>
  <si>
    <t xml:space="preserve">    5.37e-07</t>
  </si>
  <si>
    <t xml:space="preserve">    5.38e-07</t>
  </si>
  <si>
    <t xml:space="preserve">    5.39e-07</t>
  </si>
  <si>
    <t xml:space="preserve">    5.40e-07</t>
  </si>
  <si>
    <t xml:space="preserve">    5.41e-07</t>
  </si>
  <si>
    <t xml:space="preserve">    5.42e-07</t>
  </si>
  <si>
    <t xml:space="preserve">    5.43e-07</t>
  </si>
  <si>
    <t xml:space="preserve">    5.44e-07</t>
  </si>
  <si>
    <t xml:space="preserve">    5.45e-07</t>
  </si>
  <si>
    <t xml:space="preserve">    5.46e-07</t>
  </si>
  <si>
    <t xml:space="preserve">    5.47e-07</t>
  </si>
  <si>
    <t xml:space="preserve">    5.48e-07</t>
  </si>
  <si>
    <t xml:space="preserve">    5.49e-07</t>
  </si>
  <si>
    <t xml:space="preserve">    5.50e-07</t>
  </si>
  <si>
    <t xml:space="preserve">    5.51e-07</t>
  </si>
  <si>
    <t xml:space="preserve">    5.52e-07</t>
  </si>
  <si>
    <t xml:space="preserve">    5.53e-07</t>
  </si>
  <si>
    <t xml:space="preserve">    5.54e-07</t>
  </si>
  <si>
    <t xml:space="preserve">    5.55e-07</t>
  </si>
  <si>
    <t xml:space="preserve">    5.56e-07</t>
  </si>
  <si>
    <t xml:space="preserve">    5.57e-07</t>
  </si>
  <si>
    <t xml:space="preserve">    5.58e-07</t>
  </si>
  <si>
    <t xml:space="preserve">    5.59e-07</t>
  </si>
  <si>
    <t xml:space="preserve">    5.60e-07</t>
  </si>
  <si>
    <t xml:space="preserve">    5.61e-07</t>
  </si>
  <si>
    <t xml:space="preserve">    5.62e-07</t>
  </si>
  <si>
    <t xml:space="preserve">    5.63e-07</t>
  </si>
  <si>
    <t xml:space="preserve">    5.64e-07</t>
  </si>
  <si>
    <t xml:space="preserve">    5.65e-07</t>
  </si>
  <si>
    <t xml:space="preserve">    5.66e-07</t>
  </si>
  <si>
    <t xml:space="preserve">    5.67e-07</t>
  </si>
  <si>
    <t xml:space="preserve">    5.68e-07</t>
  </si>
  <si>
    <t xml:space="preserve">    5.69e-07</t>
  </si>
  <si>
    <t xml:space="preserve">    5.70e-07</t>
  </si>
  <si>
    <t xml:space="preserve">    5.71e-07</t>
  </si>
  <si>
    <t xml:space="preserve">    5.72e-07</t>
  </si>
  <si>
    <t xml:space="preserve">    5.73e-07</t>
  </si>
  <si>
    <t xml:space="preserve">    5.74e-07</t>
  </si>
  <si>
    <t xml:space="preserve">    5.75e-07</t>
  </si>
  <si>
    <t xml:space="preserve">    5.76e-07</t>
  </si>
  <si>
    <t xml:space="preserve">    5.77e-07</t>
  </si>
  <si>
    <t xml:space="preserve">    5.78e-07</t>
  </si>
  <si>
    <t xml:space="preserve">    5.79e-07</t>
  </si>
  <si>
    <t xml:space="preserve">    5.80e-07</t>
  </si>
  <si>
    <t xml:space="preserve">    5.81e-07</t>
  </si>
  <si>
    <t xml:space="preserve">    5.82e-07</t>
  </si>
  <si>
    <t xml:space="preserve">    5.83e-07</t>
  </si>
  <si>
    <t xml:space="preserve">    5.84e-07</t>
  </si>
  <si>
    <t xml:space="preserve">    5.85e-07</t>
  </si>
  <si>
    <t xml:space="preserve">    5.86e-07</t>
  </si>
  <si>
    <t xml:space="preserve">    5.87e-07</t>
  </si>
  <si>
    <t xml:space="preserve">    5.88e-07</t>
  </si>
  <si>
    <t xml:space="preserve">    5.89e-07</t>
  </si>
  <si>
    <t xml:space="preserve">    5.90e-07</t>
  </si>
  <si>
    <t xml:space="preserve">    5.91e-07</t>
  </si>
  <si>
    <t xml:space="preserve">    5.92e-07</t>
  </si>
  <si>
    <t xml:space="preserve">    5.93e-07</t>
  </si>
  <si>
    <t xml:space="preserve">    5.94e-07</t>
  </si>
  <si>
    <t xml:space="preserve">    5.95e-07</t>
  </si>
  <si>
    <t xml:space="preserve">    5.96e-07</t>
  </si>
  <si>
    <t xml:space="preserve">    5.97e-07</t>
  </si>
  <si>
    <t xml:space="preserve">    5.98e-07</t>
  </si>
  <si>
    <t xml:space="preserve">    5.99e-07</t>
  </si>
  <si>
    <t xml:space="preserve">    6.00e-07</t>
  </si>
  <si>
    <t xml:space="preserve">    6.01e-07</t>
  </si>
  <si>
    <t xml:space="preserve">    6.02e-07</t>
  </si>
  <si>
    <t xml:space="preserve">    6.03e-07</t>
  </si>
  <si>
    <t xml:space="preserve">    6.04e-07</t>
  </si>
  <si>
    <t xml:space="preserve">    6.05e-07</t>
  </si>
  <si>
    <t xml:space="preserve">    6.06e-07</t>
  </si>
  <si>
    <t xml:space="preserve">    6.07e-07</t>
  </si>
  <si>
    <t xml:space="preserve">    6.08e-07</t>
  </si>
  <si>
    <t xml:space="preserve">    6.09e-07</t>
  </si>
  <si>
    <t xml:space="preserve">    6.10e-07</t>
  </si>
  <si>
    <t xml:space="preserve">    6.11e-07</t>
  </si>
  <si>
    <t xml:space="preserve">    6.12e-07</t>
  </si>
  <si>
    <t xml:space="preserve">    6.13e-07</t>
  </si>
  <si>
    <t xml:space="preserve">    6.14e-07</t>
  </si>
  <si>
    <t xml:space="preserve">    6.15e-07</t>
  </si>
  <si>
    <t xml:space="preserve">    6.16e-07</t>
  </si>
  <si>
    <t xml:space="preserve">    6.17e-07</t>
  </si>
  <si>
    <t xml:space="preserve">    6.18e-07</t>
  </si>
  <si>
    <t xml:space="preserve">    6.19e-07</t>
  </si>
  <si>
    <t xml:space="preserve">    6.20e-07</t>
  </si>
  <si>
    <t xml:space="preserve">    6.21e-07</t>
  </si>
  <si>
    <t xml:space="preserve">    6.22e-07</t>
  </si>
  <si>
    <t xml:space="preserve">    6.23e-07</t>
  </si>
  <si>
    <t xml:space="preserve">    6.24e-07</t>
  </si>
  <si>
    <t xml:space="preserve">    6.25e-07</t>
  </si>
  <si>
    <t xml:space="preserve">    6.26e-07</t>
  </si>
  <si>
    <t xml:space="preserve">    6.27e-07</t>
  </si>
  <si>
    <t xml:space="preserve">    6.28e-07</t>
  </si>
  <si>
    <t xml:space="preserve">    6.29e-07</t>
  </si>
  <si>
    <t xml:space="preserve">    6.30e-07</t>
  </si>
  <si>
    <t xml:space="preserve">    6.31e-07</t>
  </si>
  <si>
    <t xml:space="preserve">    6.32e-07</t>
  </si>
  <si>
    <t xml:space="preserve">    6.33e-07</t>
  </si>
  <si>
    <t xml:space="preserve">    6.34e-07</t>
  </si>
  <si>
    <t xml:space="preserve">    6.35e-07</t>
  </si>
  <si>
    <t xml:space="preserve">    6.36e-07</t>
  </si>
  <si>
    <t xml:space="preserve">    6.37e-07</t>
  </si>
  <si>
    <t xml:space="preserve">    6.38e-07</t>
  </si>
  <si>
    <t xml:space="preserve">    6.39e-07</t>
  </si>
  <si>
    <t xml:space="preserve">    6.40e-07</t>
  </si>
  <si>
    <t xml:space="preserve">    6.41e-07</t>
  </si>
  <si>
    <t xml:space="preserve">    6.42e-07</t>
  </si>
  <si>
    <t xml:space="preserve">    6.43e-07</t>
  </si>
  <si>
    <t xml:space="preserve">    6.44e-07</t>
  </si>
  <si>
    <t xml:space="preserve">    6.45e-07</t>
  </si>
  <si>
    <t xml:space="preserve">    6.46e-07</t>
  </si>
  <si>
    <t xml:space="preserve">    6.47e-07</t>
  </si>
  <si>
    <t xml:space="preserve">    6.48e-07</t>
  </si>
  <si>
    <t xml:space="preserve">    6.49e-07</t>
  </si>
  <si>
    <t xml:space="preserve">    6.50e-07</t>
  </si>
  <si>
    <t xml:space="preserve">    6.51e-07</t>
  </si>
  <si>
    <t xml:space="preserve">    6.52e-07</t>
  </si>
  <si>
    <t xml:space="preserve">    6.53e-07</t>
  </si>
  <si>
    <t xml:space="preserve">    6.54e-07</t>
  </si>
  <si>
    <t xml:space="preserve">    6.55e-07</t>
  </si>
  <si>
    <t xml:space="preserve">    6.56e-07</t>
  </si>
  <si>
    <t xml:space="preserve">    6.57e-07</t>
  </si>
  <si>
    <t xml:space="preserve">    6.58e-07</t>
  </si>
  <si>
    <t xml:space="preserve">    6.59e-07</t>
  </si>
  <si>
    <t xml:space="preserve">    6.60e-07</t>
  </si>
  <si>
    <t xml:space="preserve">    6.61e-07</t>
  </si>
  <si>
    <t xml:space="preserve">    6.62e-07</t>
  </si>
  <si>
    <t xml:space="preserve">    6.63e-07</t>
  </si>
  <si>
    <t xml:space="preserve">    6.64e-07</t>
  </si>
  <si>
    <t xml:space="preserve">    6.65e-07</t>
  </si>
  <si>
    <t xml:space="preserve">    6.66e-07</t>
  </si>
  <si>
    <t xml:space="preserve">    6.67e-07</t>
  </si>
  <si>
    <t xml:space="preserve">    6.68e-07</t>
  </si>
  <si>
    <t xml:space="preserve">    6.69e-07</t>
  </si>
  <si>
    <t xml:space="preserve">    6.70e-07</t>
  </si>
  <si>
    <t xml:space="preserve">    6.71e-07</t>
  </si>
  <si>
    <t xml:space="preserve">    6.72e-07</t>
  </si>
  <si>
    <t xml:space="preserve">    6.73e-07</t>
  </si>
  <si>
    <t xml:space="preserve">    6.74e-07</t>
  </si>
  <si>
    <t xml:space="preserve">    6.75e-07</t>
  </si>
  <si>
    <t xml:space="preserve">    6.76e-07</t>
  </si>
  <si>
    <t xml:space="preserve">    6.77e-07</t>
  </si>
  <si>
    <t xml:space="preserve">    6.78e-07</t>
  </si>
  <si>
    <t xml:space="preserve">    6.79e-07</t>
  </si>
  <si>
    <t xml:space="preserve">    6.80e-07</t>
  </si>
  <si>
    <t xml:space="preserve">    6.81e-07</t>
  </si>
  <si>
    <t xml:space="preserve">    6.82e-07</t>
  </si>
  <si>
    <t xml:space="preserve">    6.83e-07</t>
  </si>
  <si>
    <t xml:space="preserve">    6.84e-07</t>
  </si>
  <si>
    <t xml:space="preserve">    6.85e-07</t>
  </si>
  <si>
    <t xml:space="preserve">    6.86e-07</t>
  </si>
  <si>
    <t xml:space="preserve">    6.87e-07</t>
  </si>
  <si>
    <t xml:space="preserve">    6.88e-07</t>
  </si>
  <si>
    <t xml:space="preserve">    6.89e-07</t>
  </si>
  <si>
    <t xml:space="preserve">    6.90e-07</t>
  </si>
  <si>
    <t xml:space="preserve">    6.91e-07</t>
  </si>
  <si>
    <t xml:space="preserve">    6.92e-07</t>
  </si>
  <si>
    <t xml:space="preserve">    6.93e-07</t>
  </si>
  <si>
    <t xml:space="preserve">    6.94e-07</t>
  </si>
  <si>
    <t xml:space="preserve">    6.95e-07</t>
  </si>
  <si>
    <t xml:space="preserve">    6.96e-07</t>
  </si>
  <si>
    <t xml:space="preserve">    6.97e-07</t>
  </si>
  <si>
    <t xml:space="preserve">    6.98e-07</t>
  </si>
  <si>
    <t xml:space="preserve">    6.99e-07</t>
  </si>
  <si>
    <t xml:space="preserve">    7.00e-07</t>
  </si>
  <si>
    <t xml:space="preserve">    7.01e-07</t>
  </si>
  <si>
    <t xml:space="preserve">    7.02e-07</t>
  </si>
  <si>
    <t xml:space="preserve">    7.03e-07</t>
  </si>
  <si>
    <t xml:space="preserve">    7.04e-07</t>
  </si>
  <si>
    <t xml:space="preserve">    7.05e-07</t>
  </si>
  <si>
    <t xml:space="preserve">    7.06e-07</t>
  </si>
  <si>
    <t xml:space="preserve">    7.07e-07</t>
  </si>
  <si>
    <t xml:space="preserve">    7.08e-07</t>
  </si>
  <si>
    <t xml:space="preserve">    7.09e-07</t>
  </si>
  <si>
    <t xml:space="preserve">    7.10e-07</t>
  </si>
  <si>
    <t xml:space="preserve">    7.11e-07</t>
  </si>
  <si>
    <t xml:space="preserve">    7.12e-07</t>
  </si>
  <si>
    <t xml:space="preserve">    7.13e-07</t>
  </si>
  <si>
    <t xml:space="preserve">    7.14e-07</t>
  </si>
  <si>
    <t xml:space="preserve">    7.15e-07</t>
  </si>
  <si>
    <t xml:space="preserve">    7.16e-07</t>
  </si>
  <si>
    <t xml:space="preserve">    7.17e-07</t>
  </si>
  <si>
    <t xml:space="preserve">    7.18e-07</t>
  </si>
  <si>
    <t xml:space="preserve">    7.19e-07</t>
  </si>
  <si>
    <t xml:space="preserve">    7.20e-07</t>
  </si>
  <si>
    <t xml:space="preserve">    7.21e-07</t>
  </si>
  <si>
    <t xml:space="preserve">    7.22e-07</t>
  </si>
  <si>
    <t xml:space="preserve">    7.23e-07</t>
  </si>
  <si>
    <t xml:space="preserve">    7.24e-07</t>
  </si>
  <si>
    <t xml:space="preserve">    7.25e-07</t>
  </si>
  <si>
    <t xml:space="preserve">    7.26e-07</t>
  </si>
  <si>
    <t xml:space="preserve">    7.27e-07</t>
  </si>
  <si>
    <t xml:space="preserve">    7.28e-07</t>
  </si>
  <si>
    <t xml:space="preserve">    7.29e-07</t>
  </si>
  <si>
    <t xml:space="preserve">    7.30e-07</t>
  </si>
  <si>
    <t xml:space="preserve">    7.31e-07</t>
  </si>
  <si>
    <t xml:space="preserve">    7.32e-07</t>
  </si>
  <si>
    <t xml:space="preserve">    7.33e-07</t>
  </si>
  <si>
    <t xml:space="preserve">    7.34e-07</t>
  </si>
  <si>
    <t xml:space="preserve">    7.35e-07</t>
  </si>
  <si>
    <t xml:space="preserve">    7.36e-07</t>
  </si>
  <si>
    <t xml:space="preserve">    7.37e-07</t>
  </si>
  <si>
    <t xml:space="preserve">    7.38e-07</t>
  </si>
  <si>
    <t xml:space="preserve">    7.39e-07</t>
  </si>
  <si>
    <t xml:space="preserve">    7.40e-07</t>
  </si>
  <si>
    <t xml:space="preserve">    7.41e-07</t>
  </si>
  <si>
    <t xml:space="preserve">    7.42e-07</t>
  </si>
  <si>
    <t xml:space="preserve">    7.43e-07</t>
  </si>
  <si>
    <t xml:space="preserve">    7.44e-07</t>
  </si>
  <si>
    <t xml:space="preserve">    7.45e-07</t>
  </si>
  <si>
    <t xml:space="preserve">    7.46e-07</t>
  </si>
  <si>
    <t xml:space="preserve">    7.47e-07</t>
  </si>
  <si>
    <t xml:space="preserve">    7.48e-07</t>
  </si>
  <si>
    <t xml:space="preserve">    7.49e-07</t>
  </si>
  <si>
    <t xml:space="preserve">    7.50e-07</t>
  </si>
  <si>
    <t xml:space="preserve">    7.51e-07</t>
  </si>
  <si>
    <t xml:space="preserve">    7.52e-07</t>
  </si>
  <si>
    <t xml:space="preserve">    7.53e-07</t>
  </si>
  <si>
    <t xml:space="preserve">    7.54e-07</t>
  </si>
  <si>
    <t xml:space="preserve">    7.55e-07</t>
  </si>
  <si>
    <t xml:space="preserve">    7.56e-07</t>
  </si>
  <si>
    <t xml:space="preserve">    7.57e-07</t>
  </si>
  <si>
    <t xml:space="preserve">    7.58e-07</t>
  </si>
  <si>
    <t xml:space="preserve">    7.59e-07</t>
  </si>
  <si>
    <t xml:space="preserve">    7.60e-07</t>
  </si>
  <si>
    <t xml:space="preserve">    7.61e-07</t>
  </si>
  <si>
    <t xml:space="preserve">    7.62e-07</t>
  </si>
  <si>
    <t xml:space="preserve">    7.63e-07</t>
  </si>
  <si>
    <t xml:space="preserve">    7.64e-07</t>
  </si>
  <si>
    <t xml:space="preserve">    7.65e-07</t>
  </si>
  <si>
    <t xml:space="preserve">    7.66e-07</t>
  </si>
  <si>
    <t xml:space="preserve">    7.67e-07</t>
  </si>
  <si>
    <t xml:space="preserve">    7.68e-07</t>
  </si>
  <si>
    <t xml:space="preserve">    7.69e-07</t>
  </si>
  <si>
    <t xml:space="preserve">    7.70e-07</t>
  </si>
  <si>
    <t xml:space="preserve">    7.71e-07</t>
  </si>
  <si>
    <t xml:space="preserve">    7.72e-07</t>
  </si>
  <si>
    <t xml:space="preserve">    7.73e-07</t>
  </si>
  <si>
    <t xml:space="preserve">    7.74e-07</t>
  </si>
  <si>
    <t xml:space="preserve">    7.75e-07</t>
  </si>
  <si>
    <t xml:space="preserve">    7.76e-07</t>
  </si>
  <si>
    <t xml:space="preserve">    7.77e-07</t>
  </si>
  <si>
    <t xml:space="preserve">    7.78e-07</t>
  </si>
  <si>
    <t xml:space="preserve">    7.79e-07</t>
  </si>
  <si>
    <t xml:space="preserve">    7.80e-07</t>
  </si>
  <si>
    <t xml:space="preserve">    7.81e-07</t>
  </si>
  <si>
    <t xml:space="preserve">    7.82e-07</t>
  </si>
  <si>
    <t xml:space="preserve">    7.83e-07</t>
  </si>
  <si>
    <t xml:space="preserve">    7.84e-07</t>
  </si>
  <si>
    <t xml:space="preserve">    7.85e-07</t>
  </si>
  <si>
    <t xml:space="preserve">    7.86e-07</t>
  </si>
  <si>
    <t xml:space="preserve">    7.87e-07</t>
  </si>
  <si>
    <t xml:space="preserve">    7.88e-07</t>
  </si>
  <si>
    <t xml:space="preserve">    7.89e-07</t>
  </si>
  <si>
    <t xml:space="preserve">    7.90e-07</t>
  </si>
  <si>
    <t xml:space="preserve">    7.91e-07</t>
  </si>
  <si>
    <t xml:space="preserve">    7.92e-07</t>
  </si>
  <si>
    <t xml:space="preserve">    7.93e-07</t>
  </si>
  <si>
    <t xml:space="preserve">    7.94e-07</t>
  </si>
  <si>
    <t xml:space="preserve">    7.95e-07</t>
  </si>
  <si>
    <t xml:space="preserve">    7.96e-07</t>
  </si>
  <si>
    <t xml:space="preserve">    7.97e-07</t>
  </si>
  <si>
    <t xml:space="preserve">    7.98e-07</t>
  </si>
  <si>
    <t xml:space="preserve">    7.99e-07</t>
  </si>
  <si>
    <t xml:space="preserve">    8.00e-07</t>
  </si>
  <si>
    <t>Wavelength (m)</t>
  </si>
  <si>
    <t>T_TE</t>
  </si>
  <si>
    <t>R_TM</t>
  </si>
  <si>
    <t>T_TM</t>
  </si>
  <si>
    <t>Wavelength[nm]</t>
  </si>
  <si>
    <t>75°</t>
  </si>
  <si>
    <t>60°</t>
  </si>
  <si>
    <t>45°</t>
  </si>
  <si>
    <t>30°</t>
  </si>
  <si>
    <t>15°</t>
  </si>
  <si>
    <t>0°</t>
  </si>
  <si>
    <t>C. vicina</t>
  </si>
  <si>
    <t>Angles of incidence (°)</t>
  </si>
  <si>
    <t>Reflection factor peak wavelength (nm)</t>
  </si>
  <si>
    <t>VSWS</t>
  </si>
  <si>
    <t>SWS</t>
  </si>
  <si>
    <t>MWS</t>
  </si>
  <si>
    <t>LWS</t>
  </si>
  <si>
    <t>Wasp</t>
  </si>
  <si>
    <t>Eurasian blue tit</t>
  </si>
  <si>
    <t>calliphora</t>
  </si>
  <si>
    <t>lizard</t>
  </si>
  <si>
    <t>lucilia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</si>
</sst>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000"/>
    <numFmt numFmtId="166" formatCode="0.0000E+00"/>
    <numFmt numFmtId="175" formatCode="0.000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11" fontId="0" fillId="0" borderId="0" xfId="0" applyNumberFormat="1"/>
    <xf numFmtId="0" fontId="1" fillId="2" borderId="0" xfId="0" applyFont="1" applyFill="1"/>
    <xf numFmtId="0" fontId="3" fillId="2" borderId="0" xfId="0" applyFont="1" applyFill="1"/>
    <xf numFmtId="0" fontId="2" fillId="0" borderId="0" xfId="0" applyFont="1"/>
    <xf numFmtId="0" fontId="4" fillId="0" borderId="0" xfId="0" applyFont="1"/>
    <xf numFmtId="11" fontId="4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/>
    <xf numFmtId="175" fontId="0" fillId="0" borderId="0" xfId="0" applyNumberFormat="1"/>
    <xf numFmtId="0" fontId="5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5" Type="http://schemas.openxmlformats.org/officeDocument/2006/relationships/image" Target="../media/image5.tiff"/><Relationship Id="rId4" Type="http://schemas.openxmlformats.org/officeDocument/2006/relationships/image" Target="../media/image4.tif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tiff"/><Relationship Id="rId2" Type="http://schemas.openxmlformats.org/officeDocument/2006/relationships/image" Target="../media/image7.tiff"/><Relationship Id="rId1" Type="http://schemas.openxmlformats.org/officeDocument/2006/relationships/image" Target="../media/image6.tiff"/><Relationship Id="rId6" Type="http://schemas.openxmlformats.org/officeDocument/2006/relationships/image" Target="../media/image11.tiff"/><Relationship Id="rId5" Type="http://schemas.openxmlformats.org/officeDocument/2006/relationships/image" Target="../media/image10.tiff"/><Relationship Id="rId4" Type="http://schemas.openxmlformats.org/officeDocument/2006/relationships/image" Target="../media/image9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4" Type="http://schemas.openxmlformats.org/officeDocument/2006/relationships/image" Target="../media/image20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tiff"/><Relationship Id="rId2" Type="http://schemas.openxmlformats.org/officeDocument/2006/relationships/image" Target="../media/image22.tiff"/><Relationship Id="rId1" Type="http://schemas.openxmlformats.org/officeDocument/2006/relationships/image" Target="../media/image21.tiff"/><Relationship Id="rId6" Type="http://schemas.openxmlformats.org/officeDocument/2006/relationships/image" Target="../media/image26.tiff"/><Relationship Id="rId5" Type="http://schemas.openxmlformats.org/officeDocument/2006/relationships/image" Target="../media/image25.tiff"/><Relationship Id="rId4" Type="http://schemas.openxmlformats.org/officeDocument/2006/relationships/image" Target="../media/image24.tif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eg"/><Relationship Id="rId2" Type="http://schemas.openxmlformats.org/officeDocument/2006/relationships/image" Target="../media/image28.jpeg"/><Relationship Id="rId1" Type="http://schemas.openxmlformats.org/officeDocument/2006/relationships/image" Target="../media/image27.jpeg"/><Relationship Id="rId4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479512</xdr:colOff>
      <xdr:row>18</xdr:row>
      <xdr:rowOff>164154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CD670C-09C1-561B-3AC1-9B10D6B76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319992" cy="3455994"/>
        </a:xfrm>
        <a:prstGeom prst="rect">
          <a:avLst/>
        </a:prstGeom>
      </xdr:spPr>
    </xdr:pic>
    <xdr:clientData/>
  </xdr:twoCellAnchor>
  <xdr:twoCellAnchor editAs="oneCell">
    <xdr:from>
      <xdr:col>6</xdr:col>
      <xdr:colOff>515760</xdr:colOff>
      <xdr:row>0</xdr:row>
      <xdr:rowOff>0</xdr:rowOff>
    </xdr:from>
    <xdr:to>
      <xdr:col>13</xdr:col>
      <xdr:colOff>355192</xdr:colOff>
      <xdr:row>18</xdr:row>
      <xdr:rowOff>164154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E5591B-F252-BDDD-C1EA-8C50D4DD6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6240" y="0"/>
          <a:ext cx="4319992" cy="3455994"/>
        </a:xfrm>
        <a:prstGeom prst="rect">
          <a:avLst/>
        </a:prstGeom>
      </xdr:spPr>
    </xdr:pic>
    <xdr:clientData/>
  </xdr:twoCellAnchor>
  <xdr:twoCellAnchor editAs="oneCell">
    <xdr:from>
      <xdr:col>13</xdr:col>
      <xdr:colOff>383820</xdr:colOff>
      <xdr:row>0</xdr:row>
      <xdr:rowOff>0</xdr:rowOff>
    </xdr:from>
    <xdr:to>
      <xdr:col>20</xdr:col>
      <xdr:colOff>223252</xdr:colOff>
      <xdr:row>18</xdr:row>
      <xdr:rowOff>164154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554EC9-F93B-8738-4213-EE6FF682F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4860" y="0"/>
          <a:ext cx="4319992" cy="3455994"/>
        </a:xfrm>
        <a:prstGeom prst="rect">
          <a:avLst/>
        </a:prstGeom>
      </xdr:spPr>
    </xdr:pic>
    <xdr:clientData/>
  </xdr:twoCellAnchor>
  <xdr:twoCellAnchor editAs="oneCell">
    <xdr:from>
      <xdr:col>6</xdr:col>
      <xdr:colOff>534810</xdr:colOff>
      <xdr:row>19</xdr:row>
      <xdr:rowOff>54750</xdr:rowOff>
    </xdr:from>
    <xdr:to>
      <xdr:col>13</xdr:col>
      <xdr:colOff>374242</xdr:colOff>
      <xdr:row>38</xdr:row>
      <xdr:rowOff>36024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457C639-FE79-16E4-DDC1-71FA8F726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5290" y="3529470"/>
          <a:ext cx="4319992" cy="34559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57150</xdr:rowOff>
    </xdr:from>
    <xdr:to>
      <xdr:col>6</xdr:col>
      <xdr:colOff>479512</xdr:colOff>
      <xdr:row>38</xdr:row>
      <xdr:rowOff>38424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A54A228-7E6D-B0A4-7FF1-2C0CAAAD4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1870"/>
          <a:ext cx="4319992" cy="34559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91440</xdr:colOff>
      <xdr:row>29</xdr:row>
      <xdr:rowOff>42776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CEF25A-43C0-AF00-EBB1-F8FB98B77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346296"/>
        </a:xfrm>
        <a:prstGeom prst="rect">
          <a:avLst/>
        </a:prstGeom>
      </xdr:spPr>
    </xdr:pic>
    <xdr:clientData/>
  </xdr:twoCellAnchor>
  <xdr:twoCellAnchor editAs="oneCell">
    <xdr:from>
      <xdr:col>12</xdr:col>
      <xdr:colOff>207150</xdr:colOff>
      <xdr:row>0</xdr:row>
      <xdr:rowOff>0</xdr:rowOff>
    </xdr:from>
    <xdr:to>
      <xdr:col>24</xdr:col>
      <xdr:colOff>298590</xdr:colOff>
      <xdr:row>29</xdr:row>
      <xdr:rowOff>42776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EF458F6-B900-863A-46D0-17BA43682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8110" y="0"/>
          <a:ext cx="7772400" cy="5346296"/>
        </a:xfrm>
        <a:prstGeom prst="rect">
          <a:avLst/>
        </a:prstGeom>
      </xdr:spPr>
    </xdr:pic>
    <xdr:clientData/>
  </xdr:twoCellAnchor>
  <xdr:twoCellAnchor editAs="oneCell">
    <xdr:from>
      <xdr:col>24</xdr:col>
      <xdr:colOff>391440</xdr:colOff>
      <xdr:row>0</xdr:row>
      <xdr:rowOff>0</xdr:rowOff>
    </xdr:from>
    <xdr:to>
      <xdr:col>36</xdr:col>
      <xdr:colOff>482880</xdr:colOff>
      <xdr:row>29</xdr:row>
      <xdr:rowOff>42776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F4A7687-A2FF-3F3D-9712-73D0151E1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53360" y="0"/>
          <a:ext cx="7772400" cy="53462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11850</xdr:rowOff>
    </xdr:from>
    <xdr:to>
      <xdr:col>12</xdr:col>
      <xdr:colOff>91440</xdr:colOff>
      <xdr:row>61</xdr:row>
      <xdr:rowOff>54626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26D1176-266B-B5B1-6225-4B74E3E71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64010"/>
          <a:ext cx="7772400" cy="5346296"/>
        </a:xfrm>
        <a:prstGeom prst="rect">
          <a:avLst/>
        </a:prstGeom>
      </xdr:spPr>
    </xdr:pic>
    <xdr:clientData/>
  </xdr:twoCellAnchor>
  <xdr:twoCellAnchor editAs="oneCell">
    <xdr:from>
      <xdr:col>12</xdr:col>
      <xdr:colOff>192330</xdr:colOff>
      <xdr:row>32</xdr:row>
      <xdr:rowOff>9450</xdr:rowOff>
    </xdr:from>
    <xdr:to>
      <xdr:col>24</xdr:col>
      <xdr:colOff>283770</xdr:colOff>
      <xdr:row>61</xdr:row>
      <xdr:rowOff>52226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67E70E8-1F07-439E-84BC-A1ADC668C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3290" y="5861610"/>
          <a:ext cx="7772400" cy="5346296"/>
        </a:xfrm>
        <a:prstGeom prst="rect">
          <a:avLst/>
        </a:prstGeom>
      </xdr:spPr>
    </xdr:pic>
    <xdr:clientData/>
  </xdr:twoCellAnchor>
  <xdr:twoCellAnchor editAs="oneCell">
    <xdr:from>
      <xdr:col>24</xdr:col>
      <xdr:colOff>372810</xdr:colOff>
      <xdr:row>32</xdr:row>
      <xdr:rowOff>7050</xdr:rowOff>
    </xdr:from>
    <xdr:to>
      <xdr:col>36</xdr:col>
      <xdr:colOff>464250</xdr:colOff>
      <xdr:row>61</xdr:row>
      <xdr:rowOff>49826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FB3B9FC-1B90-1B8C-0A0E-8407DCBCD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4730" y="5859210"/>
          <a:ext cx="7772400" cy="53462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91440</xdr:colOff>
      <xdr:row>28</xdr:row>
      <xdr:rowOff>47179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74FF9A-902F-F22B-5F4A-9E2DB60DF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167819"/>
        </a:xfrm>
        <a:prstGeom prst="rect">
          <a:avLst/>
        </a:prstGeom>
      </xdr:spPr>
    </xdr:pic>
    <xdr:clientData/>
  </xdr:twoCellAnchor>
  <xdr:twoCellAnchor editAs="oneCell">
    <xdr:from>
      <xdr:col>12</xdr:col>
      <xdr:colOff>150000</xdr:colOff>
      <xdr:row>0</xdr:row>
      <xdr:rowOff>0</xdr:rowOff>
    </xdr:from>
    <xdr:to>
      <xdr:col>24</xdr:col>
      <xdr:colOff>241440</xdr:colOff>
      <xdr:row>28</xdr:row>
      <xdr:rowOff>47179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F6F42C-EC0D-9185-D15A-0D4F8DE46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0960" y="0"/>
          <a:ext cx="7772400" cy="5167819"/>
        </a:xfrm>
        <a:prstGeom prst="rect">
          <a:avLst/>
        </a:prstGeom>
      </xdr:spPr>
    </xdr:pic>
    <xdr:clientData/>
  </xdr:twoCellAnchor>
  <xdr:twoCellAnchor editAs="oneCell">
    <xdr:from>
      <xdr:col>24</xdr:col>
      <xdr:colOff>311430</xdr:colOff>
      <xdr:row>0</xdr:row>
      <xdr:rowOff>0</xdr:rowOff>
    </xdr:from>
    <xdr:to>
      <xdr:col>36</xdr:col>
      <xdr:colOff>402870</xdr:colOff>
      <xdr:row>28</xdr:row>
      <xdr:rowOff>47179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AFD5263-46AA-2C5A-370B-81DA3795C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3350" y="0"/>
          <a:ext cx="7772400" cy="5167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110910</xdr:rowOff>
    </xdr:from>
    <xdr:to>
      <xdr:col>12</xdr:col>
      <xdr:colOff>91440</xdr:colOff>
      <xdr:row>56</xdr:row>
      <xdr:rowOff>158089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2797B9E-8DC1-318A-4CC6-D417BC38F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1550"/>
          <a:ext cx="7772400" cy="5167819"/>
        </a:xfrm>
        <a:prstGeom prst="rect">
          <a:avLst/>
        </a:prstGeom>
      </xdr:spPr>
    </xdr:pic>
    <xdr:clientData/>
  </xdr:twoCellAnchor>
  <xdr:twoCellAnchor editAs="oneCell">
    <xdr:from>
      <xdr:col>12</xdr:col>
      <xdr:colOff>158040</xdr:colOff>
      <xdr:row>28</xdr:row>
      <xdr:rowOff>108510</xdr:rowOff>
    </xdr:from>
    <xdr:to>
      <xdr:col>24</xdr:col>
      <xdr:colOff>249480</xdr:colOff>
      <xdr:row>56</xdr:row>
      <xdr:rowOff>155689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9CBC61D-D619-8B06-6289-D5F736DB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00" y="5229150"/>
          <a:ext cx="7772400" cy="51678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</xdr:colOff>
      <xdr:row>0</xdr:row>
      <xdr:rowOff>11430</xdr:rowOff>
    </xdr:from>
    <xdr:to>
      <xdr:col>12</xdr:col>
      <xdr:colOff>95250</xdr:colOff>
      <xdr:row>28</xdr:row>
      <xdr:rowOff>58609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8DFDA8-2691-2C05-8982-C762AF3F5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" y="11430"/>
          <a:ext cx="7772400" cy="5167819"/>
        </a:xfrm>
        <a:prstGeom prst="rect">
          <a:avLst/>
        </a:prstGeom>
      </xdr:spPr>
    </xdr:pic>
    <xdr:clientData/>
  </xdr:twoCellAnchor>
  <xdr:twoCellAnchor editAs="oneCell">
    <xdr:from>
      <xdr:col>12</xdr:col>
      <xdr:colOff>161430</xdr:colOff>
      <xdr:row>0</xdr:row>
      <xdr:rowOff>9030</xdr:rowOff>
    </xdr:from>
    <xdr:to>
      <xdr:col>24</xdr:col>
      <xdr:colOff>252870</xdr:colOff>
      <xdr:row>28</xdr:row>
      <xdr:rowOff>56209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E84742-A609-75B2-137B-EE9D46811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2390" y="9030"/>
          <a:ext cx="7772400" cy="5167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139980</xdr:rowOff>
    </xdr:from>
    <xdr:to>
      <xdr:col>12</xdr:col>
      <xdr:colOff>91440</xdr:colOff>
      <xdr:row>57</xdr:row>
      <xdr:rowOff>4279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221E558-1C49-F936-29FB-7A4416CF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0620"/>
          <a:ext cx="7772400" cy="5167819"/>
        </a:xfrm>
        <a:prstGeom prst="rect">
          <a:avLst/>
        </a:prstGeom>
      </xdr:spPr>
    </xdr:pic>
    <xdr:clientData/>
  </xdr:twoCellAnchor>
  <xdr:twoCellAnchor editAs="oneCell">
    <xdr:from>
      <xdr:col>12</xdr:col>
      <xdr:colOff>171870</xdr:colOff>
      <xdr:row>28</xdr:row>
      <xdr:rowOff>145200</xdr:rowOff>
    </xdr:from>
    <xdr:to>
      <xdr:col>24</xdr:col>
      <xdr:colOff>263310</xdr:colOff>
      <xdr:row>57</xdr:row>
      <xdr:rowOff>7635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791F717-968F-98A7-7DA3-A67F89187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2830" y="5265840"/>
          <a:ext cx="7772400" cy="51659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479510</xdr:colOff>
      <xdr:row>18</xdr:row>
      <xdr:rowOff>164152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2C787B-901B-CA74-29BF-345949DE4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4319990" cy="3455992"/>
        </a:xfrm>
        <a:prstGeom prst="rect">
          <a:avLst/>
        </a:prstGeom>
      </xdr:spPr>
    </xdr:pic>
    <xdr:clientData/>
  </xdr:twoCellAnchor>
  <xdr:twoCellAnchor editAs="oneCell">
    <xdr:from>
      <xdr:col>6</xdr:col>
      <xdr:colOff>531000</xdr:colOff>
      <xdr:row>0</xdr:row>
      <xdr:rowOff>0</xdr:rowOff>
    </xdr:from>
    <xdr:to>
      <xdr:col>13</xdr:col>
      <xdr:colOff>370432</xdr:colOff>
      <xdr:row>18</xdr:row>
      <xdr:rowOff>164154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EE8427-3B5D-47D7-27B1-A9893CD9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480" y="0"/>
          <a:ext cx="4319992" cy="3455994"/>
        </a:xfrm>
        <a:prstGeom prst="rect">
          <a:avLst/>
        </a:prstGeom>
      </xdr:spPr>
    </xdr:pic>
    <xdr:clientData/>
  </xdr:twoCellAnchor>
  <xdr:twoCellAnchor editAs="oneCell">
    <xdr:from>
      <xdr:col>13</xdr:col>
      <xdr:colOff>414300</xdr:colOff>
      <xdr:row>0</xdr:row>
      <xdr:rowOff>0</xdr:rowOff>
    </xdr:from>
    <xdr:to>
      <xdr:col>20</xdr:col>
      <xdr:colOff>253732</xdr:colOff>
      <xdr:row>18</xdr:row>
      <xdr:rowOff>164154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3952DC0-CD83-93E9-3FC9-6D23A6445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5340" y="0"/>
          <a:ext cx="4319992" cy="34559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11430</xdr:rowOff>
    </xdr:from>
    <xdr:to>
      <xdr:col>6</xdr:col>
      <xdr:colOff>479512</xdr:colOff>
      <xdr:row>37</xdr:row>
      <xdr:rowOff>175584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2559815-B1AE-6F80-5A16-5FEAFD3EB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86150"/>
          <a:ext cx="4319992" cy="3455994"/>
        </a:xfrm>
        <a:prstGeom prst="rect">
          <a:avLst/>
        </a:prstGeom>
      </xdr:spPr>
    </xdr:pic>
    <xdr:clientData/>
  </xdr:twoCellAnchor>
  <xdr:twoCellAnchor editAs="oneCell">
    <xdr:from>
      <xdr:col>6</xdr:col>
      <xdr:colOff>527190</xdr:colOff>
      <xdr:row>19</xdr:row>
      <xdr:rowOff>28080</xdr:rowOff>
    </xdr:from>
    <xdr:to>
      <xdr:col>13</xdr:col>
      <xdr:colOff>366622</xdr:colOff>
      <xdr:row>38</xdr:row>
      <xdr:rowOff>9354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2D1B698-BBF8-7861-414F-BCD2AEE0B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670" y="3502800"/>
          <a:ext cx="4319992" cy="3455994"/>
        </a:xfrm>
        <a:prstGeom prst="rect">
          <a:avLst/>
        </a:prstGeom>
      </xdr:spPr>
    </xdr:pic>
    <xdr:clientData/>
  </xdr:twoCellAnchor>
  <xdr:twoCellAnchor editAs="oneCell">
    <xdr:from>
      <xdr:col>13</xdr:col>
      <xdr:colOff>418110</xdr:colOff>
      <xdr:row>19</xdr:row>
      <xdr:rowOff>14250</xdr:rowOff>
    </xdr:from>
    <xdr:to>
      <xdr:col>20</xdr:col>
      <xdr:colOff>257542</xdr:colOff>
      <xdr:row>37</xdr:row>
      <xdr:rowOff>178404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3133B33-A0C4-E3B2-3628-635283B66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9150" y="3488970"/>
          <a:ext cx="4319992" cy="34559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613410</xdr:colOff>
      <xdr:row>21</xdr:row>
      <xdr:rowOff>102870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381CDE-9B45-C4E2-60D1-05FBCFCFE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34050" cy="394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21</xdr:row>
      <xdr:rowOff>140970</xdr:rowOff>
    </xdr:from>
    <xdr:to>
      <xdr:col>8</xdr:col>
      <xdr:colOff>613410</xdr:colOff>
      <xdr:row>43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D8598E-4D99-D0E7-15B1-7D4D4ACC0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5734050" cy="394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30480</xdr:colOff>
      <xdr:row>21</xdr:row>
      <xdr:rowOff>156210</xdr:rowOff>
    </xdr:from>
    <xdr:to>
      <xdr:col>18</xdr:col>
      <xdr:colOff>3810</xdr:colOff>
      <xdr:row>43</xdr:row>
      <xdr:rowOff>76200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C255FD7C-59E3-7161-254E-03C7BDD1D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3996690"/>
          <a:ext cx="5734050" cy="394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</xdr:colOff>
      <xdr:row>0</xdr:row>
      <xdr:rowOff>0</xdr:rowOff>
    </xdr:from>
    <xdr:to>
      <xdr:col>17</xdr:col>
      <xdr:colOff>628650</xdr:colOff>
      <xdr:row>21</xdr:row>
      <xdr:rowOff>99060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A7D8EB1-9DD2-4814-C5B5-A39A31687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9770" y="0"/>
          <a:ext cx="5730240" cy="393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FC68-A31B-4A4C-A64D-DEE75810F658}">
  <dimension ref="A1:J1561"/>
  <sheetViews>
    <sheetView workbookViewId="0">
      <selection activeCell="F1" sqref="F1"/>
    </sheetView>
  </sheetViews>
  <sheetFormatPr defaultRowHeight="14.4" x14ac:dyDescent="0.55000000000000004"/>
  <cols>
    <col min="1" max="1" width="8.83984375" style="2"/>
    <col min="2" max="3" width="8.83984375" style="1"/>
    <col min="4" max="4" width="12.5234375" style="1" customWidth="1"/>
    <col min="5" max="5" width="10.7890625" style="3" bestFit="1" customWidth="1"/>
  </cols>
  <sheetData>
    <row r="1" spans="1:10" x14ac:dyDescent="0.55000000000000004">
      <c r="A1" s="2" t="s">
        <v>0</v>
      </c>
      <c r="B1" s="1" t="s">
        <v>1</v>
      </c>
      <c r="C1" s="1" t="s">
        <v>2</v>
      </c>
      <c r="D1" s="3" t="s">
        <v>3</v>
      </c>
      <c r="E1" s="3" t="s">
        <v>4</v>
      </c>
      <c r="H1" s="4"/>
      <c r="J1" s="4"/>
    </row>
    <row r="2" spans="1:10" x14ac:dyDescent="0.55000000000000004">
      <c r="A2" s="2">
        <v>400.22</v>
      </c>
      <c r="B2" s="1">
        <v>4.1618000000000004</v>
      </c>
      <c r="C2" s="1">
        <v>3.8222999999999998</v>
      </c>
      <c r="D2" s="3">
        <v>0.45236999999999999</v>
      </c>
      <c r="E2" s="3">
        <v>0.34331</v>
      </c>
      <c r="H2" s="4"/>
      <c r="J2" s="4"/>
    </row>
    <row r="3" spans="1:10" x14ac:dyDescent="0.55000000000000004">
      <c r="A3" s="2">
        <v>400.59</v>
      </c>
      <c r="B3" s="1">
        <v>4.4779</v>
      </c>
      <c r="C3" s="1">
        <v>4.1722999999999999</v>
      </c>
      <c r="D3" s="3">
        <v>0.48348000000000002</v>
      </c>
      <c r="E3" s="3">
        <v>0.44213999999999998</v>
      </c>
      <c r="H3" s="4"/>
      <c r="J3" s="4"/>
    </row>
    <row r="4" spans="1:10" x14ac:dyDescent="0.55000000000000004">
      <c r="A4" s="2">
        <v>400.95</v>
      </c>
      <c r="B4" s="1">
        <v>3.8559000000000001</v>
      </c>
      <c r="C4" s="1">
        <v>3.7115</v>
      </c>
      <c r="D4" s="3">
        <v>0.39416000000000001</v>
      </c>
      <c r="E4" s="3">
        <v>0.35466999999999999</v>
      </c>
      <c r="H4" s="4"/>
      <c r="J4" s="4"/>
    </row>
    <row r="5" spans="1:10" x14ac:dyDescent="0.55000000000000004">
      <c r="A5" s="2">
        <v>401.31</v>
      </c>
      <c r="B5" s="1">
        <v>2.1861000000000002</v>
      </c>
      <c r="C5" s="1">
        <v>2.0849000000000002</v>
      </c>
      <c r="D5" s="3">
        <v>0.19961000000000001</v>
      </c>
      <c r="E5" s="3">
        <v>0.15739</v>
      </c>
      <c r="H5" s="4"/>
      <c r="J5" s="4"/>
    </row>
    <row r="6" spans="1:10" x14ac:dyDescent="0.55000000000000004">
      <c r="A6" s="2">
        <v>401.67</v>
      </c>
      <c r="B6" s="1">
        <v>3.4011</v>
      </c>
      <c r="C6" s="1">
        <v>3.1463000000000001</v>
      </c>
      <c r="D6" s="3">
        <v>0.32207999999999998</v>
      </c>
      <c r="E6" s="3">
        <v>0.24016000000000001</v>
      </c>
      <c r="H6" s="4"/>
      <c r="J6" s="4"/>
    </row>
    <row r="7" spans="1:10" x14ac:dyDescent="0.55000000000000004">
      <c r="A7" s="2">
        <v>402.04</v>
      </c>
      <c r="B7" s="1">
        <v>4.3628999999999998</v>
      </c>
      <c r="C7" s="1">
        <v>4.1227</v>
      </c>
      <c r="D7" s="3">
        <v>0.38107999999999997</v>
      </c>
      <c r="E7" s="3">
        <v>0.37641999999999998</v>
      </c>
      <c r="H7" s="4"/>
      <c r="J7" s="4"/>
    </row>
    <row r="8" spans="1:10" x14ac:dyDescent="0.55000000000000004">
      <c r="A8" s="2">
        <v>402.4</v>
      </c>
      <c r="B8" s="1">
        <v>4.1151</v>
      </c>
      <c r="C8" s="1">
        <v>3.9599000000000002</v>
      </c>
      <c r="D8" s="3">
        <v>0.36348999999999998</v>
      </c>
      <c r="E8" s="3">
        <v>0.35572999999999999</v>
      </c>
      <c r="H8" s="4"/>
      <c r="J8" s="4"/>
    </row>
    <row r="9" spans="1:10" x14ac:dyDescent="0.55000000000000004">
      <c r="A9" s="2">
        <v>402.76</v>
      </c>
      <c r="B9" s="1">
        <v>3.8595000000000002</v>
      </c>
      <c r="C9" s="1">
        <v>3.6825999999999999</v>
      </c>
      <c r="D9" s="3">
        <v>0.40483999999999998</v>
      </c>
      <c r="E9" s="3">
        <v>0.25786999999999999</v>
      </c>
      <c r="H9" s="4"/>
      <c r="J9" s="4"/>
    </row>
    <row r="10" spans="1:10" x14ac:dyDescent="0.55000000000000004">
      <c r="A10" s="2">
        <v>403.12</v>
      </c>
      <c r="B10" s="1">
        <v>3.3736999999999999</v>
      </c>
      <c r="C10" s="1">
        <v>3.3729</v>
      </c>
      <c r="D10" s="3">
        <v>0.32778000000000002</v>
      </c>
      <c r="E10" s="3">
        <v>0.20497000000000001</v>
      </c>
      <c r="H10" s="4"/>
      <c r="J10" s="4"/>
    </row>
    <row r="11" spans="1:10" x14ac:dyDescent="0.55000000000000004">
      <c r="A11" s="2">
        <v>403.49</v>
      </c>
      <c r="B11" s="1">
        <v>4.2958999999999996</v>
      </c>
      <c r="C11" s="1">
        <v>4.1787000000000001</v>
      </c>
      <c r="D11" s="3">
        <v>0.43702999999999997</v>
      </c>
      <c r="E11" s="3">
        <v>0.24038000000000001</v>
      </c>
      <c r="H11" s="4"/>
      <c r="J11" s="4"/>
    </row>
    <row r="12" spans="1:10" x14ac:dyDescent="0.55000000000000004">
      <c r="A12" s="2">
        <v>403.85</v>
      </c>
      <c r="B12" s="1">
        <v>4.7560000000000002</v>
      </c>
      <c r="C12" s="1">
        <v>4.4767999999999999</v>
      </c>
      <c r="D12" s="3">
        <v>0.43507000000000001</v>
      </c>
      <c r="E12" s="3">
        <v>0.37348999999999999</v>
      </c>
      <c r="H12" s="4"/>
      <c r="J12" s="4"/>
    </row>
    <row r="13" spans="1:10" x14ac:dyDescent="0.55000000000000004">
      <c r="A13" s="2">
        <v>404.21</v>
      </c>
      <c r="B13" s="1">
        <v>4.085</v>
      </c>
      <c r="C13" s="1">
        <v>3.9498000000000002</v>
      </c>
      <c r="D13" s="3">
        <v>0.31536999999999998</v>
      </c>
      <c r="E13" s="3">
        <v>0.41186</v>
      </c>
      <c r="H13" s="4"/>
      <c r="J13" s="4"/>
    </row>
    <row r="14" spans="1:10" x14ac:dyDescent="0.55000000000000004">
      <c r="A14" s="2">
        <v>404.57</v>
      </c>
      <c r="B14" s="1">
        <v>4.1460999999999997</v>
      </c>
      <c r="C14" s="1">
        <v>4.0801999999999996</v>
      </c>
      <c r="D14" s="3">
        <v>0.41284999999999999</v>
      </c>
      <c r="E14" s="3">
        <v>0.31075999999999998</v>
      </c>
      <c r="H14" s="4"/>
      <c r="J14" s="4"/>
    </row>
    <row r="15" spans="1:10" x14ac:dyDescent="0.55000000000000004">
      <c r="A15" s="2">
        <v>404.93</v>
      </c>
      <c r="B15" s="1">
        <v>3.5869</v>
      </c>
      <c r="C15" s="1">
        <v>3.3742999999999999</v>
      </c>
      <c r="D15" s="3">
        <v>0.35135</v>
      </c>
      <c r="E15" s="3">
        <v>0.27794999999999997</v>
      </c>
      <c r="H15" s="4"/>
      <c r="J15" s="4"/>
    </row>
    <row r="16" spans="1:10" x14ac:dyDescent="0.55000000000000004">
      <c r="A16" s="2">
        <v>405.3</v>
      </c>
      <c r="B16" s="1">
        <v>4.1026999999999996</v>
      </c>
      <c r="C16" s="1">
        <v>3.8614000000000002</v>
      </c>
      <c r="D16" s="3">
        <v>0.39384999999999998</v>
      </c>
      <c r="E16" s="3">
        <v>0.28462999999999999</v>
      </c>
      <c r="H16" s="4"/>
      <c r="J16" s="4"/>
    </row>
    <row r="17" spans="1:10" x14ac:dyDescent="0.55000000000000004">
      <c r="A17" s="2">
        <v>405.66</v>
      </c>
      <c r="B17" s="1">
        <v>5.0208000000000004</v>
      </c>
      <c r="C17" s="1">
        <v>4.8228</v>
      </c>
      <c r="D17" s="3">
        <v>0.49170999999999998</v>
      </c>
      <c r="E17" s="3">
        <v>0.26848</v>
      </c>
      <c r="H17" s="4"/>
      <c r="J17" s="4"/>
    </row>
    <row r="18" spans="1:10" x14ac:dyDescent="0.55000000000000004">
      <c r="A18" s="2">
        <v>406.02</v>
      </c>
      <c r="B18" s="1">
        <v>4.5354999999999999</v>
      </c>
      <c r="C18" s="1">
        <v>4.2263000000000002</v>
      </c>
      <c r="D18" s="3">
        <v>0.38584000000000002</v>
      </c>
      <c r="E18" s="3">
        <v>0.29946</v>
      </c>
      <c r="H18" s="4"/>
      <c r="J18" s="4"/>
    </row>
    <row r="19" spans="1:10" x14ac:dyDescent="0.55000000000000004">
      <c r="A19" s="2">
        <v>406.38</v>
      </c>
      <c r="B19" s="1">
        <v>4.7123999999999997</v>
      </c>
      <c r="C19" s="1">
        <v>4.4752000000000001</v>
      </c>
      <c r="D19" s="3">
        <v>0.38957999999999998</v>
      </c>
      <c r="E19" s="3">
        <v>0.34688000000000002</v>
      </c>
      <c r="H19" s="4"/>
      <c r="J19" s="4"/>
    </row>
    <row r="20" spans="1:10" x14ac:dyDescent="0.55000000000000004">
      <c r="A20" s="2">
        <v>406.74</v>
      </c>
      <c r="B20" s="1">
        <v>4.2098000000000004</v>
      </c>
      <c r="C20" s="1">
        <v>4.0876999999999999</v>
      </c>
      <c r="D20" s="3">
        <v>0.39334000000000002</v>
      </c>
      <c r="E20" s="3">
        <v>0.26068999999999998</v>
      </c>
      <c r="H20" s="4"/>
      <c r="J20" s="4"/>
    </row>
    <row r="21" spans="1:10" x14ac:dyDescent="0.55000000000000004">
      <c r="A21" s="2">
        <v>407.11</v>
      </c>
      <c r="B21" s="1">
        <v>4.1101000000000001</v>
      </c>
      <c r="C21" s="1">
        <v>3.9645000000000001</v>
      </c>
      <c r="D21" s="3">
        <v>0.44589000000000001</v>
      </c>
      <c r="E21" s="3">
        <v>0.25641999999999998</v>
      </c>
      <c r="H21" s="4"/>
      <c r="J21" s="4"/>
    </row>
    <row r="22" spans="1:10" x14ac:dyDescent="0.55000000000000004">
      <c r="A22" s="2">
        <v>407.47</v>
      </c>
      <c r="B22" s="1">
        <v>4.8902999999999999</v>
      </c>
      <c r="C22" s="1">
        <v>4.6826999999999996</v>
      </c>
      <c r="D22" s="3">
        <v>0.55715000000000003</v>
      </c>
      <c r="E22" s="3">
        <v>0.39161000000000001</v>
      </c>
      <c r="H22" s="4"/>
      <c r="J22" s="4"/>
    </row>
    <row r="23" spans="1:10" x14ac:dyDescent="0.55000000000000004">
      <c r="A23" s="2">
        <v>407.83</v>
      </c>
      <c r="B23" s="1">
        <v>4.0101000000000004</v>
      </c>
      <c r="C23" s="1">
        <v>3.9020999999999999</v>
      </c>
      <c r="D23" s="3">
        <v>0.41321000000000002</v>
      </c>
      <c r="E23" s="3">
        <v>0.29449999999999998</v>
      </c>
      <c r="H23" s="4"/>
      <c r="J23" s="4"/>
    </row>
    <row r="24" spans="1:10" x14ac:dyDescent="0.55000000000000004">
      <c r="A24" s="2">
        <v>408.19</v>
      </c>
      <c r="B24" s="1">
        <v>3.8784000000000001</v>
      </c>
      <c r="C24" s="1">
        <v>3.6978</v>
      </c>
      <c r="D24" s="3">
        <v>0.35526000000000002</v>
      </c>
      <c r="E24" s="3">
        <v>0.31239</v>
      </c>
      <c r="H24" s="4"/>
      <c r="J24" s="4"/>
    </row>
    <row r="25" spans="1:10" x14ac:dyDescent="0.55000000000000004">
      <c r="A25" s="2">
        <v>408.55</v>
      </c>
      <c r="B25" s="1">
        <v>4.2607999999999997</v>
      </c>
      <c r="C25" s="1">
        <v>4.0217000000000001</v>
      </c>
      <c r="D25" s="3">
        <v>0.41488000000000003</v>
      </c>
      <c r="E25" s="3">
        <v>0.32905000000000001</v>
      </c>
      <c r="H25" s="4"/>
      <c r="J25" s="4"/>
    </row>
    <row r="26" spans="1:10" x14ac:dyDescent="0.55000000000000004">
      <c r="A26" s="2">
        <v>408.91</v>
      </c>
      <c r="B26" s="1">
        <v>4.2659000000000002</v>
      </c>
      <c r="C26" s="1">
        <v>4.0472000000000001</v>
      </c>
      <c r="D26" s="3">
        <v>0.47247</v>
      </c>
      <c r="E26" s="3">
        <v>0.26450000000000001</v>
      </c>
      <c r="H26" s="4"/>
      <c r="J26" s="4"/>
    </row>
    <row r="27" spans="1:10" x14ac:dyDescent="0.55000000000000004">
      <c r="A27" s="2">
        <v>409.28</v>
      </c>
      <c r="B27" s="1">
        <v>4.3141999999999996</v>
      </c>
      <c r="C27" s="1">
        <v>3.9702999999999999</v>
      </c>
      <c r="D27" s="3">
        <v>0.45621</v>
      </c>
      <c r="E27" s="3">
        <v>0.30524000000000001</v>
      </c>
      <c r="H27" s="4"/>
      <c r="J27" s="4"/>
    </row>
    <row r="28" spans="1:10" x14ac:dyDescent="0.55000000000000004">
      <c r="A28" s="2">
        <v>409.64</v>
      </c>
      <c r="B28" s="1">
        <v>4.2788000000000004</v>
      </c>
      <c r="C28" s="1">
        <v>3.9910000000000001</v>
      </c>
      <c r="D28" s="3">
        <v>0.41255999999999998</v>
      </c>
      <c r="E28" s="3">
        <v>0.31402000000000002</v>
      </c>
      <c r="H28" s="4"/>
      <c r="J28" s="4"/>
    </row>
    <row r="29" spans="1:10" x14ac:dyDescent="0.55000000000000004">
      <c r="A29" s="2">
        <v>410</v>
      </c>
      <c r="B29" s="1">
        <v>4.6277999999999997</v>
      </c>
      <c r="C29" s="1">
        <v>4.4196</v>
      </c>
      <c r="D29" s="3">
        <v>0.44957999999999998</v>
      </c>
      <c r="E29" s="3">
        <v>0.34229999999999999</v>
      </c>
      <c r="H29" s="4"/>
      <c r="J29" s="4"/>
    </row>
    <row r="30" spans="1:10" x14ac:dyDescent="0.55000000000000004">
      <c r="A30" s="2">
        <v>410.36</v>
      </c>
      <c r="B30" s="1">
        <v>4.8155999999999999</v>
      </c>
      <c r="C30" s="1">
        <v>4.6191000000000004</v>
      </c>
      <c r="D30" s="3">
        <v>0.48501</v>
      </c>
      <c r="E30" s="3">
        <v>0.35621999999999998</v>
      </c>
      <c r="H30" s="4"/>
      <c r="J30" s="4"/>
    </row>
    <row r="31" spans="1:10" x14ac:dyDescent="0.55000000000000004">
      <c r="A31" s="2">
        <v>410.72</v>
      </c>
      <c r="B31" s="1">
        <v>4.3383000000000003</v>
      </c>
      <c r="C31" s="1">
        <v>4.1412000000000004</v>
      </c>
      <c r="D31" s="3">
        <v>0.42658000000000001</v>
      </c>
      <c r="E31" s="3">
        <v>0.29791000000000001</v>
      </c>
      <c r="H31" s="4"/>
      <c r="J31" s="4"/>
    </row>
    <row r="32" spans="1:10" x14ac:dyDescent="0.55000000000000004">
      <c r="A32" s="2">
        <v>411.08</v>
      </c>
      <c r="B32" s="1">
        <v>4.5121000000000002</v>
      </c>
      <c r="C32" s="1">
        <v>4.2775999999999996</v>
      </c>
      <c r="D32" s="3">
        <v>0.45149</v>
      </c>
      <c r="E32" s="3">
        <v>0.30009999999999998</v>
      </c>
      <c r="H32" s="4"/>
      <c r="J32" s="4"/>
    </row>
    <row r="33" spans="1:10" x14ac:dyDescent="0.55000000000000004">
      <c r="A33" s="2">
        <v>411.45</v>
      </c>
      <c r="B33" s="1">
        <v>4.5865</v>
      </c>
      <c r="C33" s="1">
        <v>4.2617000000000003</v>
      </c>
      <c r="D33" s="3">
        <v>0.43392999999999998</v>
      </c>
      <c r="E33" s="3">
        <v>0.32523999999999997</v>
      </c>
      <c r="H33" s="4"/>
      <c r="J33" s="4"/>
    </row>
    <row r="34" spans="1:10" x14ac:dyDescent="0.55000000000000004">
      <c r="A34" s="2">
        <v>411.81</v>
      </c>
      <c r="B34" s="1">
        <v>4.2408999999999999</v>
      </c>
      <c r="C34" s="1">
        <v>3.9613</v>
      </c>
      <c r="D34" s="3">
        <v>0.37984000000000001</v>
      </c>
      <c r="E34" s="3">
        <v>0.31030000000000002</v>
      </c>
      <c r="H34" s="4"/>
      <c r="J34" s="4"/>
    </row>
    <row r="35" spans="1:10" x14ac:dyDescent="0.55000000000000004">
      <c r="A35" s="2">
        <v>412.17</v>
      </c>
      <c r="B35" s="1">
        <v>3.8792</v>
      </c>
      <c r="C35" s="1">
        <v>3.7256999999999998</v>
      </c>
      <c r="D35" s="3">
        <v>0.35781000000000002</v>
      </c>
      <c r="E35" s="3">
        <v>0.25921</v>
      </c>
      <c r="H35" s="4"/>
      <c r="J35" s="4"/>
    </row>
    <row r="36" spans="1:10" x14ac:dyDescent="0.55000000000000004">
      <c r="A36" s="2">
        <v>412.53</v>
      </c>
      <c r="B36" s="1">
        <v>3.7566000000000002</v>
      </c>
      <c r="C36" s="1">
        <v>3.5470000000000002</v>
      </c>
      <c r="D36" s="3">
        <v>0.34970000000000001</v>
      </c>
      <c r="E36" s="3">
        <v>0.22478000000000001</v>
      </c>
      <c r="H36" s="4"/>
      <c r="J36" s="4"/>
    </row>
    <row r="37" spans="1:10" x14ac:dyDescent="0.55000000000000004">
      <c r="A37" s="2">
        <v>412.89</v>
      </c>
      <c r="B37" s="1">
        <v>4.1722999999999999</v>
      </c>
      <c r="C37" s="1">
        <v>3.8738000000000001</v>
      </c>
      <c r="D37" s="3">
        <v>0.38868999999999998</v>
      </c>
      <c r="E37" s="3">
        <v>0.27829999999999999</v>
      </c>
      <c r="H37" s="4"/>
      <c r="J37" s="4"/>
    </row>
    <row r="38" spans="1:10" x14ac:dyDescent="0.55000000000000004">
      <c r="A38" s="2">
        <v>413.25</v>
      </c>
      <c r="B38" s="1">
        <v>4.4112999999999998</v>
      </c>
      <c r="C38" s="1">
        <v>4.0755999999999997</v>
      </c>
      <c r="D38" s="3">
        <v>0.38718999999999998</v>
      </c>
      <c r="E38" s="3">
        <v>0.30835000000000001</v>
      </c>
      <c r="H38" s="4"/>
      <c r="J38" s="4"/>
    </row>
    <row r="39" spans="1:10" x14ac:dyDescent="0.55000000000000004">
      <c r="A39" s="2">
        <v>413.61</v>
      </c>
      <c r="B39" s="1">
        <v>4.2952000000000004</v>
      </c>
      <c r="C39" s="1">
        <v>3.9752999999999998</v>
      </c>
      <c r="D39" s="3">
        <v>0.34361000000000003</v>
      </c>
      <c r="E39" s="3">
        <v>0.30034</v>
      </c>
      <c r="H39" s="4"/>
      <c r="J39" s="4"/>
    </row>
    <row r="40" spans="1:10" x14ac:dyDescent="0.55000000000000004">
      <c r="A40" s="2">
        <v>413.97</v>
      </c>
      <c r="B40" s="1">
        <v>4.4070999999999998</v>
      </c>
      <c r="C40" s="1">
        <v>4.1239999999999997</v>
      </c>
      <c r="D40" s="3">
        <v>0.35899999999999999</v>
      </c>
      <c r="E40" s="3">
        <v>0.35765000000000002</v>
      </c>
      <c r="H40" s="4"/>
      <c r="J40" s="4"/>
    </row>
    <row r="41" spans="1:10" x14ac:dyDescent="0.55000000000000004">
      <c r="A41" s="2">
        <v>414.34</v>
      </c>
      <c r="B41" s="1">
        <v>4.2007000000000003</v>
      </c>
      <c r="C41" s="1">
        <v>3.9617</v>
      </c>
      <c r="D41" s="3">
        <v>0.37130999999999997</v>
      </c>
      <c r="E41" s="3">
        <v>0.28855999999999998</v>
      </c>
      <c r="H41" s="4"/>
      <c r="J41" s="4"/>
    </row>
    <row r="42" spans="1:10" x14ac:dyDescent="0.55000000000000004">
      <c r="A42" s="2">
        <v>414.7</v>
      </c>
      <c r="B42" s="1">
        <v>4.1852</v>
      </c>
      <c r="C42" s="1">
        <v>3.9638</v>
      </c>
      <c r="D42" s="3">
        <v>0.39269999999999999</v>
      </c>
      <c r="E42" s="3">
        <v>0.26456000000000002</v>
      </c>
      <c r="H42" s="4"/>
      <c r="J42" s="4"/>
    </row>
    <row r="43" spans="1:10" x14ac:dyDescent="0.55000000000000004">
      <c r="A43" s="2">
        <v>415.06</v>
      </c>
      <c r="B43" s="1">
        <v>4.415</v>
      </c>
      <c r="C43" s="1">
        <v>4.1919000000000004</v>
      </c>
      <c r="D43" s="3">
        <v>0.41924</v>
      </c>
      <c r="E43" s="3">
        <v>0.32152999999999998</v>
      </c>
      <c r="H43" s="4"/>
      <c r="J43" s="4"/>
    </row>
    <row r="44" spans="1:10" x14ac:dyDescent="0.55000000000000004">
      <c r="A44" s="2">
        <v>415.42</v>
      </c>
      <c r="B44" s="1">
        <v>4.4630000000000001</v>
      </c>
      <c r="C44" s="1">
        <v>4.2293000000000003</v>
      </c>
      <c r="D44" s="3">
        <v>0.41891</v>
      </c>
      <c r="E44" s="3">
        <v>0.33845999999999998</v>
      </c>
      <c r="H44" s="4"/>
      <c r="J44" s="4"/>
    </row>
    <row r="45" spans="1:10" x14ac:dyDescent="0.55000000000000004">
      <c r="A45" s="2">
        <v>415.78</v>
      </c>
      <c r="B45" s="1">
        <v>4.3943000000000003</v>
      </c>
      <c r="C45" s="1">
        <v>4.1345000000000001</v>
      </c>
      <c r="D45" s="3">
        <v>0.41682000000000002</v>
      </c>
      <c r="E45" s="3">
        <v>0.28920000000000001</v>
      </c>
      <c r="H45" s="4"/>
      <c r="J45" s="4"/>
    </row>
    <row r="46" spans="1:10" x14ac:dyDescent="0.55000000000000004">
      <c r="A46" s="2">
        <v>416.14</v>
      </c>
      <c r="B46" s="1">
        <v>4.5731999999999999</v>
      </c>
      <c r="C46" s="1">
        <v>4.3007</v>
      </c>
      <c r="D46" s="3">
        <v>0.42681000000000002</v>
      </c>
      <c r="E46" s="3">
        <v>0.26843</v>
      </c>
      <c r="H46" s="4"/>
      <c r="J46" s="4"/>
    </row>
    <row r="47" spans="1:10" x14ac:dyDescent="0.55000000000000004">
      <c r="A47" s="2">
        <v>416.5</v>
      </c>
      <c r="B47" s="1">
        <v>4.6872999999999996</v>
      </c>
      <c r="C47" s="1">
        <v>4.4462000000000002</v>
      </c>
      <c r="D47" s="3">
        <v>0.43419000000000002</v>
      </c>
      <c r="E47" s="3">
        <v>0.30645</v>
      </c>
      <c r="H47" s="4"/>
      <c r="J47" s="4"/>
    </row>
    <row r="48" spans="1:10" x14ac:dyDescent="0.55000000000000004">
      <c r="A48" s="2">
        <v>416.86</v>
      </c>
      <c r="B48" s="1">
        <v>4.4009999999999998</v>
      </c>
      <c r="C48" s="1">
        <v>4.1909000000000001</v>
      </c>
      <c r="D48" s="3">
        <v>0.40926000000000001</v>
      </c>
      <c r="E48" s="3">
        <v>0.32976</v>
      </c>
      <c r="H48" s="4"/>
      <c r="J48" s="4"/>
    </row>
    <row r="49" spans="1:10" x14ac:dyDescent="0.55000000000000004">
      <c r="A49" s="2">
        <v>417.22</v>
      </c>
      <c r="B49" s="1">
        <v>4.1132</v>
      </c>
      <c r="C49" s="1">
        <v>3.8549000000000002</v>
      </c>
      <c r="D49" s="3">
        <v>0.36412</v>
      </c>
      <c r="E49" s="3">
        <v>0.27587</v>
      </c>
      <c r="H49" s="4"/>
      <c r="J49" s="4"/>
    </row>
    <row r="50" spans="1:10" x14ac:dyDescent="0.55000000000000004">
      <c r="A50" s="2">
        <v>417.58</v>
      </c>
      <c r="B50" s="1">
        <v>4.3467000000000002</v>
      </c>
      <c r="C50" s="1">
        <v>4.0083000000000002</v>
      </c>
      <c r="D50" s="3">
        <v>0.40753</v>
      </c>
      <c r="E50" s="3">
        <v>0.28000000000000003</v>
      </c>
      <c r="H50" s="4"/>
      <c r="J50" s="4"/>
    </row>
    <row r="51" spans="1:10" x14ac:dyDescent="0.55000000000000004">
      <c r="A51" s="2">
        <v>417.95</v>
      </c>
      <c r="B51" s="1">
        <v>4.6025999999999998</v>
      </c>
      <c r="C51" s="1">
        <v>4.2732000000000001</v>
      </c>
      <c r="D51" s="3">
        <v>0.41983999999999999</v>
      </c>
      <c r="E51" s="3">
        <v>0.31179000000000001</v>
      </c>
      <c r="H51" s="4"/>
      <c r="J51" s="4"/>
    </row>
    <row r="52" spans="1:10" x14ac:dyDescent="0.55000000000000004">
      <c r="A52" s="2">
        <v>418.31</v>
      </c>
      <c r="B52" s="1">
        <v>4.5766</v>
      </c>
      <c r="C52" s="1">
        <v>4.3236999999999997</v>
      </c>
      <c r="D52" s="3">
        <v>0.39654</v>
      </c>
      <c r="E52" s="3">
        <v>0.29741000000000001</v>
      </c>
      <c r="H52" s="4"/>
      <c r="J52" s="4"/>
    </row>
    <row r="53" spans="1:10" x14ac:dyDescent="0.55000000000000004">
      <c r="A53" s="2">
        <v>418.67</v>
      </c>
      <c r="B53" s="1">
        <v>4.5917000000000003</v>
      </c>
      <c r="C53" s="1">
        <v>4.3291000000000004</v>
      </c>
      <c r="D53" s="3">
        <v>0.46268999999999999</v>
      </c>
      <c r="E53" s="3">
        <v>0.27039000000000002</v>
      </c>
      <c r="H53" s="4"/>
      <c r="J53" s="4"/>
    </row>
    <row r="54" spans="1:10" x14ac:dyDescent="0.55000000000000004">
      <c r="A54" s="2">
        <v>419.03</v>
      </c>
      <c r="B54" s="1">
        <v>4.3638000000000003</v>
      </c>
      <c r="C54" s="1">
        <v>4.0671999999999997</v>
      </c>
      <c r="D54" s="3">
        <v>0.41270000000000001</v>
      </c>
      <c r="E54" s="3">
        <v>0.30132999999999999</v>
      </c>
      <c r="H54" s="4"/>
      <c r="J54" s="4"/>
    </row>
    <row r="55" spans="1:10" x14ac:dyDescent="0.55000000000000004">
      <c r="A55" s="2">
        <v>419.39</v>
      </c>
      <c r="B55" s="1">
        <v>4.2839999999999998</v>
      </c>
      <c r="C55" s="1">
        <v>4.0301</v>
      </c>
      <c r="D55" s="3">
        <v>0.36387000000000003</v>
      </c>
      <c r="E55" s="3">
        <v>0.31480999999999998</v>
      </c>
      <c r="H55" s="4"/>
      <c r="J55" s="4"/>
    </row>
    <row r="56" spans="1:10" x14ac:dyDescent="0.55000000000000004">
      <c r="A56" s="2">
        <v>419.75</v>
      </c>
      <c r="B56" s="1">
        <v>4.3150000000000004</v>
      </c>
      <c r="C56" s="1">
        <v>4.0841000000000003</v>
      </c>
      <c r="D56" s="3">
        <v>0.37563000000000002</v>
      </c>
      <c r="E56" s="3">
        <v>0.28764000000000001</v>
      </c>
      <c r="H56" s="4"/>
      <c r="J56" s="4"/>
    </row>
    <row r="57" spans="1:10" x14ac:dyDescent="0.55000000000000004">
      <c r="A57" s="2">
        <v>420.11</v>
      </c>
      <c r="B57" s="1">
        <v>4.2042999999999999</v>
      </c>
      <c r="C57" s="1">
        <v>3.8984000000000001</v>
      </c>
      <c r="D57" s="3">
        <v>0.38969999999999999</v>
      </c>
      <c r="E57" s="3">
        <v>0.25741999999999998</v>
      </c>
      <c r="H57" s="4"/>
      <c r="J57" s="4"/>
    </row>
    <row r="58" spans="1:10" x14ac:dyDescent="0.55000000000000004">
      <c r="A58" s="2">
        <v>420.47</v>
      </c>
      <c r="B58" s="1">
        <v>4.3284000000000002</v>
      </c>
      <c r="C58" s="1">
        <v>4.0244</v>
      </c>
      <c r="D58" s="3">
        <v>0.39922999999999997</v>
      </c>
      <c r="E58" s="3">
        <v>0.24646999999999999</v>
      </c>
      <c r="H58" s="4"/>
      <c r="J58" s="4"/>
    </row>
    <row r="59" spans="1:10" x14ac:dyDescent="0.55000000000000004">
      <c r="A59" s="2">
        <v>420.83</v>
      </c>
      <c r="B59" s="1">
        <v>4.5266999999999999</v>
      </c>
      <c r="C59" s="1">
        <v>4.2480000000000002</v>
      </c>
      <c r="D59" s="3">
        <v>0.40582000000000001</v>
      </c>
      <c r="E59" s="3">
        <v>0.28372000000000003</v>
      </c>
      <c r="H59" s="4"/>
      <c r="J59" s="4"/>
    </row>
    <row r="60" spans="1:10" x14ac:dyDescent="0.55000000000000004">
      <c r="A60" s="2">
        <v>421.19</v>
      </c>
      <c r="B60" s="1">
        <v>4.4958999999999998</v>
      </c>
      <c r="C60" s="1">
        <v>4.2178000000000004</v>
      </c>
      <c r="D60" s="3">
        <v>0.40217000000000003</v>
      </c>
      <c r="E60" s="3">
        <v>0.29380000000000001</v>
      </c>
      <c r="H60" s="4"/>
      <c r="J60" s="4"/>
    </row>
    <row r="61" spans="1:10" x14ac:dyDescent="0.55000000000000004">
      <c r="A61" s="2">
        <v>421.55</v>
      </c>
      <c r="B61" s="1">
        <v>4.4062999999999999</v>
      </c>
      <c r="C61" s="1">
        <v>4.0995999999999997</v>
      </c>
      <c r="D61" s="3">
        <v>0.39365</v>
      </c>
      <c r="E61" s="3">
        <v>0.26778000000000002</v>
      </c>
      <c r="H61" s="4"/>
      <c r="J61" s="4"/>
    </row>
    <row r="62" spans="1:10" x14ac:dyDescent="0.55000000000000004">
      <c r="A62" s="2">
        <v>421.91</v>
      </c>
      <c r="B62" s="1">
        <v>4.7088999999999999</v>
      </c>
      <c r="C62" s="1">
        <v>4.3442999999999996</v>
      </c>
      <c r="D62" s="3">
        <v>0.40117999999999998</v>
      </c>
      <c r="E62" s="3">
        <v>0.32090000000000002</v>
      </c>
      <c r="H62" s="4"/>
      <c r="J62" s="4"/>
    </row>
    <row r="63" spans="1:10" x14ac:dyDescent="0.55000000000000004">
      <c r="A63" s="2">
        <v>422.27</v>
      </c>
      <c r="B63" s="1">
        <v>4.7100999999999997</v>
      </c>
      <c r="C63" s="1">
        <v>4.3365</v>
      </c>
      <c r="D63" s="3">
        <v>0.40655000000000002</v>
      </c>
      <c r="E63" s="3">
        <v>0.33295999999999998</v>
      </c>
      <c r="H63" s="4"/>
      <c r="J63" s="4"/>
    </row>
    <row r="64" spans="1:10" x14ac:dyDescent="0.55000000000000004">
      <c r="A64" s="2">
        <v>422.63</v>
      </c>
      <c r="B64" s="1">
        <v>4.4980000000000002</v>
      </c>
      <c r="C64" s="1">
        <v>4.1478000000000002</v>
      </c>
      <c r="D64" s="3">
        <v>0.39866000000000001</v>
      </c>
      <c r="E64" s="3">
        <v>0.34089000000000003</v>
      </c>
      <c r="H64" s="4"/>
      <c r="J64" s="4"/>
    </row>
    <row r="65" spans="1:10" x14ac:dyDescent="0.55000000000000004">
      <c r="A65" s="2">
        <v>422.99</v>
      </c>
      <c r="B65" s="1">
        <v>4.4743000000000004</v>
      </c>
      <c r="C65" s="1">
        <v>4.1616999999999997</v>
      </c>
      <c r="D65" s="3">
        <v>0.39416000000000001</v>
      </c>
      <c r="E65" s="3">
        <v>0.35261999999999999</v>
      </c>
      <c r="H65" s="4"/>
      <c r="J65" s="4"/>
    </row>
    <row r="66" spans="1:10" x14ac:dyDescent="0.55000000000000004">
      <c r="A66" s="2">
        <v>423.35</v>
      </c>
      <c r="B66" s="1">
        <v>4.5579999999999998</v>
      </c>
      <c r="C66" s="1">
        <v>4.2944000000000004</v>
      </c>
      <c r="D66" s="3">
        <v>0.40486</v>
      </c>
      <c r="E66" s="3">
        <v>0.29071999999999998</v>
      </c>
      <c r="H66" s="4"/>
      <c r="J66" s="4"/>
    </row>
    <row r="67" spans="1:10" x14ac:dyDescent="0.55000000000000004">
      <c r="A67" s="2">
        <v>423.71</v>
      </c>
      <c r="B67" s="1">
        <v>4.2766000000000002</v>
      </c>
      <c r="C67" s="1">
        <v>3.9660000000000002</v>
      </c>
      <c r="D67" s="3">
        <v>0.39409</v>
      </c>
      <c r="E67" s="3">
        <v>0.26140000000000002</v>
      </c>
      <c r="H67" s="4"/>
      <c r="J67" s="4"/>
    </row>
    <row r="68" spans="1:10" x14ac:dyDescent="0.55000000000000004">
      <c r="A68" s="2">
        <v>424.07</v>
      </c>
      <c r="B68" s="1">
        <v>4.3452000000000002</v>
      </c>
      <c r="C68" s="1">
        <v>4.0315000000000003</v>
      </c>
      <c r="D68" s="3">
        <v>0.39634999999999998</v>
      </c>
      <c r="E68" s="3">
        <v>0.26696999999999999</v>
      </c>
      <c r="H68" s="4"/>
      <c r="J68" s="4"/>
    </row>
    <row r="69" spans="1:10" x14ac:dyDescent="0.55000000000000004">
      <c r="A69" s="2">
        <v>424.43</v>
      </c>
      <c r="B69" s="1">
        <v>4.6802999999999999</v>
      </c>
      <c r="C69" s="1">
        <v>4.3861999999999997</v>
      </c>
      <c r="D69" s="3">
        <v>0.40406999999999998</v>
      </c>
      <c r="E69" s="3">
        <v>0.28858</v>
      </c>
      <c r="H69" s="4"/>
      <c r="J69" s="4"/>
    </row>
    <row r="70" spans="1:10" x14ac:dyDescent="0.55000000000000004">
      <c r="A70" s="2">
        <v>424.79</v>
      </c>
      <c r="B70" s="1">
        <v>4.5805999999999996</v>
      </c>
      <c r="C70" s="1">
        <v>4.2263000000000002</v>
      </c>
      <c r="D70" s="3">
        <v>0.38552999999999998</v>
      </c>
      <c r="E70" s="3">
        <v>0.30479000000000001</v>
      </c>
      <c r="H70" s="4"/>
      <c r="J70" s="4"/>
    </row>
    <row r="71" spans="1:10" x14ac:dyDescent="0.55000000000000004">
      <c r="A71" s="2">
        <v>425.15</v>
      </c>
      <c r="B71" s="1">
        <v>4.3708999999999998</v>
      </c>
      <c r="C71" s="1">
        <v>4.0242000000000004</v>
      </c>
      <c r="D71" s="3">
        <v>0.37356</v>
      </c>
      <c r="E71" s="3">
        <v>0.27072000000000002</v>
      </c>
      <c r="H71" s="4"/>
      <c r="J71" s="4"/>
    </row>
    <row r="72" spans="1:10" x14ac:dyDescent="0.55000000000000004">
      <c r="A72" s="2">
        <v>425.51</v>
      </c>
      <c r="B72" s="1">
        <v>4.3212000000000002</v>
      </c>
      <c r="C72" s="1">
        <v>4.0324999999999998</v>
      </c>
      <c r="D72" s="3">
        <v>0.37480999999999998</v>
      </c>
      <c r="E72" s="3">
        <v>0.26425999999999999</v>
      </c>
      <c r="H72" s="4"/>
      <c r="J72" s="4"/>
    </row>
    <row r="73" spans="1:10" x14ac:dyDescent="0.55000000000000004">
      <c r="A73" s="2">
        <v>425.87</v>
      </c>
      <c r="B73" s="1">
        <v>4.4973999999999998</v>
      </c>
      <c r="C73" s="1">
        <v>4.2344999999999997</v>
      </c>
      <c r="D73" s="3">
        <v>0.38791999999999999</v>
      </c>
      <c r="E73" s="3">
        <v>0.29166999999999998</v>
      </c>
      <c r="H73" s="4"/>
      <c r="J73" s="4"/>
    </row>
    <row r="74" spans="1:10" x14ac:dyDescent="0.55000000000000004">
      <c r="A74" s="2">
        <v>426.23</v>
      </c>
      <c r="B74" s="1">
        <v>4.7172999999999998</v>
      </c>
      <c r="C74" s="1">
        <v>4.4128999999999996</v>
      </c>
      <c r="D74" s="3">
        <v>0.40612999999999999</v>
      </c>
      <c r="E74" s="3">
        <v>0.30863000000000002</v>
      </c>
      <c r="H74" s="4"/>
      <c r="J74" s="4"/>
    </row>
    <row r="75" spans="1:10" x14ac:dyDescent="0.55000000000000004">
      <c r="A75" s="2">
        <v>426.59</v>
      </c>
      <c r="B75" s="1">
        <v>4.6551</v>
      </c>
      <c r="C75" s="1">
        <v>4.3182999999999998</v>
      </c>
      <c r="D75" s="3">
        <v>0.40933000000000003</v>
      </c>
      <c r="E75" s="3">
        <v>0.30229</v>
      </c>
      <c r="H75" s="4"/>
      <c r="J75" s="4"/>
    </row>
    <row r="76" spans="1:10" x14ac:dyDescent="0.55000000000000004">
      <c r="A76" s="2">
        <v>426.95</v>
      </c>
      <c r="B76" s="1">
        <v>4.3348000000000004</v>
      </c>
      <c r="C76" s="1">
        <v>4.0350999999999999</v>
      </c>
      <c r="D76" s="3">
        <v>0.36630000000000001</v>
      </c>
      <c r="E76" s="3">
        <v>0.27837000000000001</v>
      </c>
      <c r="H76" s="4"/>
      <c r="J76" s="4"/>
    </row>
    <row r="77" spans="1:10" x14ac:dyDescent="0.55000000000000004">
      <c r="A77" s="2">
        <v>427.31</v>
      </c>
      <c r="B77" s="1">
        <v>4.1416000000000004</v>
      </c>
      <c r="C77" s="1">
        <v>3.8273999999999999</v>
      </c>
      <c r="D77" s="3">
        <v>0.34804000000000002</v>
      </c>
      <c r="E77" s="3">
        <v>0.25913999999999998</v>
      </c>
      <c r="H77" s="4"/>
      <c r="J77" s="4"/>
    </row>
    <row r="78" spans="1:10" x14ac:dyDescent="0.55000000000000004">
      <c r="A78" s="2">
        <v>427.67</v>
      </c>
      <c r="B78" s="1">
        <v>4.2034000000000002</v>
      </c>
      <c r="C78" s="1">
        <v>3.8353999999999999</v>
      </c>
      <c r="D78" s="3">
        <v>0.36865999999999999</v>
      </c>
      <c r="E78" s="3">
        <v>0.26576</v>
      </c>
      <c r="H78" s="4"/>
      <c r="J78" s="4"/>
    </row>
    <row r="79" spans="1:10" x14ac:dyDescent="0.55000000000000004">
      <c r="A79" s="2">
        <v>428.03</v>
      </c>
      <c r="B79" s="1">
        <v>4.3121</v>
      </c>
      <c r="C79" s="1">
        <v>3.9777</v>
      </c>
      <c r="D79" s="3">
        <v>0.36910999999999999</v>
      </c>
      <c r="E79" s="3">
        <v>0.29414000000000001</v>
      </c>
      <c r="H79" s="4"/>
      <c r="J79" s="4"/>
    </row>
    <row r="80" spans="1:10" x14ac:dyDescent="0.55000000000000004">
      <c r="A80" s="2">
        <v>428.39</v>
      </c>
      <c r="B80" s="1">
        <v>4.5894000000000004</v>
      </c>
      <c r="C80" s="1">
        <v>4.2523</v>
      </c>
      <c r="D80" s="3">
        <v>0.38540999999999997</v>
      </c>
      <c r="E80" s="3">
        <v>0.30678</v>
      </c>
      <c r="H80" s="4"/>
      <c r="J80" s="4"/>
    </row>
    <row r="81" spans="1:10" x14ac:dyDescent="0.55000000000000004">
      <c r="A81" s="2">
        <v>428.75</v>
      </c>
      <c r="B81" s="1">
        <v>4.5712000000000002</v>
      </c>
      <c r="C81" s="1">
        <v>4.2295999999999996</v>
      </c>
      <c r="D81" s="3">
        <v>0.39012000000000002</v>
      </c>
      <c r="E81" s="3">
        <v>0.28744999999999998</v>
      </c>
      <c r="H81" s="4"/>
      <c r="J81" s="4"/>
    </row>
    <row r="82" spans="1:10" x14ac:dyDescent="0.55000000000000004">
      <c r="A82" s="2">
        <v>429.11</v>
      </c>
      <c r="B82" s="1">
        <v>4.4194000000000004</v>
      </c>
      <c r="C82" s="1">
        <v>4.0944000000000003</v>
      </c>
      <c r="D82" s="3">
        <v>0.38453999999999999</v>
      </c>
      <c r="E82" s="3">
        <v>0.26756000000000002</v>
      </c>
      <c r="H82" s="4"/>
      <c r="J82" s="4"/>
    </row>
    <row r="83" spans="1:10" x14ac:dyDescent="0.55000000000000004">
      <c r="A83" s="2">
        <v>429.47</v>
      </c>
      <c r="B83" s="1">
        <v>4.5719000000000003</v>
      </c>
      <c r="C83" s="1">
        <v>4.2477999999999998</v>
      </c>
      <c r="D83" s="3">
        <v>0.39284000000000002</v>
      </c>
      <c r="E83" s="3">
        <v>0.27160000000000001</v>
      </c>
      <c r="H83" s="4"/>
      <c r="J83" s="4"/>
    </row>
    <row r="84" spans="1:10" x14ac:dyDescent="0.55000000000000004">
      <c r="A84" s="2">
        <v>429.83</v>
      </c>
      <c r="B84" s="1">
        <v>4.4886999999999997</v>
      </c>
      <c r="C84" s="1">
        <v>4.1822999999999997</v>
      </c>
      <c r="D84" s="3">
        <v>0.36731000000000003</v>
      </c>
      <c r="E84" s="3">
        <v>0.27781</v>
      </c>
      <c r="H84" s="4"/>
      <c r="J84" s="4"/>
    </row>
    <row r="85" spans="1:10" x14ac:dyDescent="0.55000000000000004">
      <c r="A85" s="2">
        <v>430.19</v>
      </c>
      <c r="B85" s="1">
        <v>4.5007000000000001</v>
      </c>
      <c r="C85" s="1">
        <v>4.2125000000000004</v>
      </c>
      <c r="D85" s="3">
        <v>0.36285000000000001</v>
      </c>
      <c r="E85" s="3">
        <v>0.28021000000000001</v>
      </c>
      <c r="H85" s="4"/>
      <c r="J85" s="4"/>
    </row>
    <row r="86" spans="1:10" x14ac:dyDescent="0.55000000000000004">
      <c r="A86" s="2">
        <v>430.55</v>
      </c>
      <c r="B86" s="1">
        <v>4.5903999999999998</v>
      </c>
      <c r="C86" s="1">
        <v>4.3239999999999998</v>
      </c>
      <c r="D86" s="3">
        <v>0.38750000000000001</v>
      </c>
      <c r="E86" s="3">
        <v>0.28611999999999999</v>
      </c>
      <c r="H86" s="4"/>
      <c r="J86" s="4"/>
    </row>
    <row r="87" spans="1:10" x14ac:dyDescent="0.55000000000000004">
      <c r="A87" s="2">
        <v>430.91</v>
      </c>
      <c r="B87" s="1">
        <v>4.5202</v>
      </c>
      <c r="C87" s="1">
        <v>4.2698</v>
      </c>
      <c r="D87" s="3">
        <v>0.39407999999999999</v>
      </c>
      <c r="E87" s="3">
        <v>0.28677999999999998</v>
      </c>
      <c r="H87" s="4"/>
      <c r="J87" s="4"/>
    </row>
    <row r="88" spans="1:10" x14ac:dyDescent="0.55000000000000004">
      <c r="A88" s="2">
        <v>431.27</v>
      </c>
      <c r="B88" s="1">
        <v>4.4321000000000002</v>
      </c>
      <c r="C88" s="1">
        <v>4.1557000000000004</v>
      </c>
      <c r="D88" s="3">
        <v>0.36669000000000002</v>
      </c>
      <c r="E88" s="3">
        <v>0.26601999999999998</v>
      </c>
      <c r="H88" s="4"/>
      <c r="J88" s="4"/>
    </row>
    <row r="89" spans="1:10" x14ac:dyDescent="0.55000000000000004">
      <c r="A89" s="2">
        <v>431.63</v>
      </c>
      <c r="B89" s="1">
        <v>4.4725000000000001</v>
      </c>
      <c r="C89" s="1">
        <v>4.1651999999999996</v>
      </c>
      <c r="D89" s="3">
        <v>0.37329000000000001</v>
      </c>
      <c r="E89" s="3">
        <v>0.26668999999999998</v>
      </c>
      <c r="H89" s="4"/>
      <c r="J89" s="4"/>
    </row>
    <row r="90" spans="1:10" x14ac:dyDescent="0.55000000000000004">
      <c r="A90" s="2">
        <v>431.99</v>
      </c>
      <c r="B90" s="1">
        <v>4.5677000000000003</v>
      </c>
      <c r="C90" s="1">
        <v>4.2548000000000004</v>
      </c>
      <c r="D90" s="3">
        <v>0.37552000000000002</v>
      </c>
      <c r="E90" s="3">
        <v>0.28154000000000001</v>
      </c>
      <c r="H90" s="4"/>
      <c r="J90" s="4"/>
    </row>
    <row r="91" spans="1:10" x14ac:dyDescent="0.55000000000000004">
      <c r="A91" s="2">
        <v>432.34</v>
      </c>
      <c r="B91" s="1">
        <v>4.4771000000000001</v>
      </c>
      <c r="C91" s="1">
        <v>4.1776</v>
      </c>
      <c r="D91" s="3">
        <v>0.34544999999999998</v>
      </c>
      <c r="E91" s="3">
        <v>0.27650000000000002</v>
      </c>
      <c r="H91" s="4"/>
      <c r="J91" s="4"/>
    </row>
    <row r="92" spans="1:10" x14ac:dyDescent="0.55000000000000004">
      <c r="A92" s="2">
        <v>432.7</v>
      </c>
      <c r="B92" s="1">
        <v>4.1441999999999997</v>
      </c>
      <c r="C92" s="1">
        <v>3.8428</v>
      </c>
      <c r="D92" s="3">
        <v>0.32773000000000002</v>
      </c>
      <c r="E92" s="3">
        <v>0.25196000000000002</v>
      </c>
      <c r="H92" s="4"/>
      <c r="J92" s="4"/>
    </row>
    <row r="93" spans="1:10" x14ac:dyDescent="0.55000000000000004">
      <c r="A93" s="2">
        <v>433.06</v>
      </c>
      <c r="B93" s="1">
        <v>4.1746999999999996</v>
      </c>
      <c r="C93" s="1">
        <v>3.8378000000000001</v>
      </c>
      <c r="D93" s="3">
        <v>0.33517000000000002</v>
      </c>
      <c r="E93" s="3">
        <v>0.25982</v>
      </c>
      <c r="H93" s="4"/>
      <c r="J93" s="4"/>
    </row>
    <row r="94" spans="1:10" x14ac:dyDescent="0.55000000000000004">
      <c r="A94" s="2">
        <v>433.42</v>
      </c>
      <c r="B94" s="1">
        <v>4.4176000000000002</v>
      </c>
      <c r="C94" s="1">
        <v>4.0603999999999996</v>
      </c>
      <c r="D94" s="3">
        <v>0.34781000000000001</v>
      </c>
      <c r="E94" s="3">
        <v>0.26465</v>
      </c>
      <c r="H94" s="4"/>
      <c r="J94" s="4"/>
    </row>
    <row r="95" spans="1:10" x14ac:dyDescent="0.55000000000000004">
      <c r="A95" s="2">
        <v>433.78</v>
      </c>
      <c r="B95" s="1">
        <v>4.4955999999999996</v>
      </c>
      <c r="C95" s="1">
        <v>4.1608999999999998</v>
      </c>
      <c r="D95" s="3">
        <v>0.35165999999999997</v>
      </c>
      <c r="E95" s="3">
        <v>0.25670999999999999</v>
      </c>
      <c r="H95" s="4"/>
      <c r="J95" s="4"/>
    </row>
    <row r="96" spans="1:10" x14ac:dyDescent="0.55000000000000004">
      <c r="A96" s="2">
        <v>434.14</v>
      </c>
      <c r="B96" s="1">
        <v>4.4067999999999996</v>
      </c>
      <c r="C96" s="1">
        <v>4.0941000000000001</v>
      </c>
      <c r="D96" s="3">
        <v>0.35524</v>
      </c>
      <c r="E96" s="3">
        <v>0.27267000000000002</v>
      </c>
      <c r="H96" s="4"/>
      <c r="J96" s="4"/>
    </row>
    <row r="97" spans="1:10" x14ac:dyDescent="0.55000000000000004">
      <c r="A97" s="2">
        <v>434.5</v>
      </c>
      <c r="B97" s="1">
        <v>4.4751000000000003</v>
      </c>
      <c r="C97" s="1">
        <v>4.1384999999999996</v>
      </c>
      <c r="D97" s="3">
        <v>0.36614000000000002</v>
      </c>
      <c r="E97" s="3">
        <v>0.28826000000000002</v>
      </c>
      <c r="H97" s="4"/>
      <c r="J97" s="4"/>
    </row>
    <row r="98" spans="1:10" x14ac:dyDescent="0.55000000000000004">
      <c r="A98" s="2">
        <v>434.86</v>
      </c>
      <c r="B98" s="1">
        <v>4.4324000000000003</v>
      </c>
      <c r="C98" s="1">
        <v>4.0933000000000002</v>
      </c>
      <c r="D98" s="3">
        <v>0.36342999999999998</v>
      </c>
      <c r="E98" s="3">
        <v>0.26812999999999998</v>
      </c>
      <c r="H98" s="4"/>
      <c r="J98" s="4"/>
    </row>
    <row r="99" spans="1:10" x14ac:dyDescent="0.55000000000000004">
      <c r="A99" s="2">
        <v>435.22</v>
      </c>
      <c r="B99" s="1">
        <v>4.4329999999999998</v>
      </c>
      <c r="C99" s="1">
        <v>4.0991</v>
      </c>
      <c r="D99" s="3">
        <v>0.36337999999999998</v>
      </c>
      <c r="E99" s="3">
        <v>0.26362000000000002</v>
      </c>
      <c r="H99" s="4"/>
      <c r="J99" s="4"/>
    </row>
    <row r="100" spans="1:10" x14ac:dyDescent="0.55000000000000004">
      <c r="A100" s="2">
        <v>435.58</v>
      </c>
      <c r="B100" s="1">
        <v>4.5746000000000002</v>
      </c>
      <c r="C100" s="1">
        <v>4.2205000000000004</v>
      </c>
      <c r="D100" s="3">
        <v>0.37078</v>
      </c>
      <c r="E100" s="3">
        <v>0.29427999999999999</v>
      </c>
      <c r="H100" s="4"/>
      <c r="J100" s="4"/>
    </row>
    <row r="101" spans="1:10" x14ac:dyDescent="0.55000000000000004">
      <c r="A101" s="2">
        <v>435.94</v>
      </c>
      <c r="B101" s="1">
        <v>4.3110999999999997</v>
      </c>
      <c r="C101" s="1">
        <v>3.9807999999999999</v>
      </c>
      <c r="D101" s="3">
        <v>0.34066999999999997</v>
      </c>
      <c r="E101" s="3">
        <v>0.25647999999999999</v>
      </c>
      <c r="H101" s="4"/>
      <c r="J101" s="4"/>
    </row>
    <row r="102" spans="1:10" x14ac:dyDescent="0.55000000000000004">
      <c r="A102" s="2">
        <v>436.29</v>
      </c>
      <c r="B102" s="1">
        <v>4.2458999999999998</v>
      </c>
      <c r="C102" s="1">
        <v>3.9403000000000001</v>
      </c>
      <c r="D102" s="3">
        <v>0.34244000000000002</v>
      </c>
      <c r="E102" s="3">
        <v>0.23014000000000001</v>
      </c>
      <c r="H102" s="4"/>
      <c r="J102" s="4"/>
    </row>
    <row r="103" spans="1:10" x14ac:dyDescent="0.55000000000000004">
      <c r="A103" s="2">
        <v>436.65</v>
      </c>
      <c r="B103" s="1">
        <v>4.3795999999999999</v>
      </c>
      <c r="C103" s="1">
        <v>4.0747999999999998</v>
      </c>
      <c r="D103" s="3">
        <v>0.35381000000000001</v>
      </c>
      <c r="E103" s="3">
        <v>0.23255000000000001</v>
      </c>
      <c r="H103" s="4"/>
      <c r="J103" s="4"/>
    </row>
    <row r="104" spans="1:10" x14ac:dyDescent="0.55000000000000004">
      <c r="A104" s="2">
        <v>437.01</v>
      </c>
      <c r="B104" s="1">
        <v>4.4200999999999997</v>
      </c>
      <c r="C104" s="1">
        <v>4.0921000000000003</v>
      </c>
      <c r="D104" s="3">
        <v>0.34244000000000002</v>
      </c>
      <c r="E104" s="3">
        <v>0.23783000000000001</v>
      </c>
      <c r="H104" s="4"/>
      <c r="J104" s="4"/>
    </row>
    <row r="105" spans="1:10" x14ac:dyDescent="0.55000000000000004">
      <c r="A105" s="2">
        <v>437.37</v>
      </c>
      <c r="B105" s="1">
        <v>4.4151999999999996</v>
      </c>
      <c r="C105" s="1">
        <v>4.0572999999999997</v>
      </c>
      <c r="D105" s="3">
        <v>0.34753000000000001</v>
      </c>
      <c r="E105" s="3">
        <v>0.23977999999999999</v>
      </c>
      <c r="H105" s="4"/>
      <c r="J105" s="4"/>
    </row>
    <row r="106" spans="1:10" x14ac:dyDescent="0.55000000000000004">
      <c r="A106" s="2">
        <v>437.73</v>
      </c>
      <c r="B106" s="1">
        <v>4.3487</v>
      </c>
      <c r="C106" s="1">
        <v>3.9891999999999999</v>
      </c>
      <c r="D106" s="3">
        <v>0.34258</v>
      </c>
      <c r="E106" s="3">
        <v>0.24859000000000001</v>
      </c>
      <c r="H106" s="4"/>
      <c r="J106" s="4"/>
    </row>
    <row r="107" spans="1:10" x14ac:dyDescent="0.55000000000000004">
      <c r="A107" s="2">
        <v>438.09</v>
      </c>
      <c r="B107" s="1">
        <v>4.4016999999999999</v>
      </c>
      <c r="C107" s="1">
        <v>4.0174000000000003</v>
      </c>
      <c r="D107" s="3">
        <v>0.34298000000000001</v>
      </c>
      <c r="E107" s="3">
        <v>0.24964</v>
      </c>
      <c r="H107" s="4"/>
      <c r="J107" s="4"/>
    </row>
    <row r="108" spans="1:10" x14ac:dyDescent="0.55000000000000004">
      <c r="A108" s="2">
        <v>438.45</v>
      </c>
      <c r="B108" s="1">
        <v>4.4920999999999998</v>
      </c>
      <c r="C108" s="1">
        <v>4.0805999999999996</v>
      </c>
      <c r="D108" s="3">
        <v>0.35475000000000001</v>
      </c>
      <c r="E108" s="3">
        <v>0.24623</v>
      </c>
      <c r="H108" s="4"/>
      <c r="J108" s="4"/>
    </row>
    <row r="109" spans="1:10" x14ac:dyDescent="0.55000000000000004">
      <c r="A109" s="2">
        <v>438.8</v>
      </c>
      <c r="B109" s="1">
        <v>4.3818000000000001</v>
      </c>
      <c r="C109" s="1">
        <v>4.0067000000000004</v>
      </c>
      <c r="D109" s="3">
        <v>0.35655999999999999</v>
      </c>
      <c r="E109" s="3">
        <v>0.25551000000000001</v>
      </c>
      <c r="H109" s="4"/>
      <c r="J109" s="4"/>
    </row>
    <row r="110" spans="1:10" x14ac:dyDescent="0.55000000000000004">
      <c r="A110" s="2">
        <v>439.16</v>
      </c>
      <c r="B110" s="1">
        <v>4.3487</v>
      </c>
      <c r="C110" s="1">
        <v>3.9828000000000001</v>
      </c>
      <c r="D110" s="3">
        <v>0.35465999999999998</v>
      </c>
      <c r="E110" s="3">
        <v>0.25362000000000001</v>
      </c>
      <c r="H110" s="4"/>
      <c r="J110" s="4"/>
    </row>
    <row r="111" spans="1:10" x14ac:dyDescent="0.55000000000000004">
      <c r="A111" s="2">
        <v>439.52</v>
      </c>
      <c r="B111" s="1">
        <v>4.4119999999999999</v>
      </c>
      <c r="C111" s="1">
        <v>4.0301</v>
      </c>
      <c r="D111" s="3">
        <v>0.34481000000000001</v>
      </c>
      <c r="E111" s="3">
        <v>0.25980999999999999</v>
      </c>
      <c r="H111" s="4"/>
      <c r="J111" s="4"/>
    </row>
    <row r="112" spans="1:10" x14ac:dyDescent="0.55000000000000004">
      <c r="A112" s="2">
        <v>439.88</v>
      </c>
      <c r="B112" s="1">
        <v>4.4904000000000002</v>
      </c>
      <c r="C112" s="1">
        <v>4.12</v>
      </c>
      <c r="D112" s="3">
        <v>0.33996999999999999</v>
      </c>
      <c r="E112" s="3">
        <v>0.27377000000000001</v>
      </c>
      <c r="H112" s="4"/>
      <c r="J112" s="4"/>
    </row>
    <row r="113" spans="1:10" x14ac:dyDescent="0.55000000000000004">
      <c r="A113" s="2">
        <v>440.24</v>
      </c>
      <c r="B113" s="1">
        <v>4.5381999999999998</v>
      </c>
      <c r="C113" s="1">
        <v>4.1919000000000004</v>
      </c>
      <c r="D113" s="3">
        <v>0.35167999999999999</v>
      </c>
      <c r="E113" s="3">
        <v>0.27200999999999997</v>
      </c>
      <c r="H113" s="4"/>
      <c r="J113" s="4"/>
    </row>
    <row r="114" spans="1:10" x14ac:dyDescent="0.55000000000000004">
      <c r="A114" s="2">
        <v>440.6</v>
      </c>
      <c r="B114" s="1">
        <v>4.4859</v>
      </c>
      <c r="C114" s="1">
        <v>4.0845000000000002</v>
      </c>
      <c r="D114" s="3">
        <v>0.3478</v>
      </c>
      <c r="E114" s="3">
        <v>0.25886999999999999</v>
      </c>
      <c r="H114" s="4"/>
      <c r="J114" s="4"/>
    </row>
    <row r="115" spans="1:10" x14ac:dyDescent="0.55000000000000004">
      <c r="A115" s="2">
        <v>440.96</v>
      </c>
      <c r="B115" s="1">
        <v>4.2278000000000002</v>
      </c>
      <c r="C115" s="1">
        <v>3.8696000000000002</v>
      </c>
      <c r="D115" s="3">
        <v>0.32200000000000001</v>
      </c>
      <c r="E115" s="3">
        <v>0.23849000000000001</v>
      </c>
      <c r="H115" s="4"/>
      <c r="J115" s="4"/>
    </row>
    <row r="116" spans="1:10" x14ac:dyDescent="0.55000000000000004">
      <c r="A116" s="2">
        <v>441.31</v>
      </c>
      <c r="B116" s="1">
        <v>4.1523000000000003</v>
      </c>
      <c r="C116" s="1">
        <v>3.8458000000000001</v>
      </c>
      <c r="D116" s="3">
        <v>0.30896000000000001</v>
      </c>
      <c r="E116" s="3">
        <v>0.24032000000000001</v>
      </c>
      <c r="H116" s="4"/>
      <c r="J116" s="4"/>
    </row>
    <row r="117" spans="1:10" x14ac:dyDescent="0.55000000000000004">
      <c r="A117" s="2">
        <v>441.67</v>
      </c>
      <c r="B117" s="1">
        <v>4.4462000000000002</v>
      </c>
      <c r="C117" s="1">
        <v>4.0808999999999997</v>
      </c>
      <c r="D117" s="3">
        <v>0.32672000000000001</v>
      </c>
      <c r="E117" s="3">
        <v>0.26597999999999999</v>
      </c>
      <c r="H117" s="4"/>
      <c r="J117" s="4"/>
    </row>
    <row r="118" spans="1:10" x14ac:dyDescent="0.55000000000000004">
      <c r="A118" s="2">
        <v>442.03</v>
      </c>
      <c r="B118" s="1">
        <v>4.5651999999999999</v>
      </c>
      <c r="C118" s="1">
        <v>4.1722999999999999</v>
      </c>
      <c r="D118" s="3">
        <v>0.34328999999999998</v>
      </c>
      <c r="E118" s="3">
        <v>0.26184000000000002</v>
      </c>
      <c r="H118" s="4"/>
      <c r="J118" s="4"/>
    </row>
    <row r="119" spans="1:10" x14ac:dyDescent="0.55000000000000004">
      <c r="A119" s="2">
        <v>442.39</v>
      </c>
      <c r="B119" s="1">
        <v>4.4817999999999998</v>
      </c>
      <c r="C119" s="1">
        <v>4.1139999999999999</v>
      </c>
      <c r="D119" s="3">
        <v>0.34286</v>
      </c>
      <c r="E119" s="3">
        <v>0.26462999999999998</v>
      </c>
      <c r="H119" s="4"/>
      <c r="J119" s="4"/>
    </row>
    <row r="120" spans="1:10" x14ac:dyDescent="0.55000000000000004">
      <c r="A120" s="2">
        <v>442.75</v>
      </c>
      <c r="B120" s="1">
        <v>4.3737000000000004</v>
      </c>
      <c r="C120" s="1">
        <v>4.0106000000000002</v>
      </c>
      <c r="D120" s="3">
        <v>0.34508</v>
      </c>
      <c r="E120" s="3">
        <v>0.27166000000000001</v>
      </c>
      <c r="H120" s="4"/>
      <c r="J120" s="4"/>
    </row>
    <row r="121" spans="1:10" x14ac:dyDescent="0.55000000000000004">
      <c r="A121" s="2">
        <v>443.1</v>
      </c>
      <c r="B121" s="1">
        <v>4.3502999999999998</v>
      </c>
      <c r="C121" s="1">
        <v>3.9670000000000001</v>
      </c>
      <c r="D121" s="3">
        <v>0.34739999999999999</v>
      </c>
      <c r="E121" s="3">
        <v>0.26447999999999999</v>
      </c>
      <c r="H121" s="4"/>
      <c r="J121" s="4"/>
    </row>
    <row r="122" spans="1:10" x14ac:dyDescent="0.55000000000000004">
      <c r="A122" s="2">
        <v>443.46</v>
      </c>
      <c r="B122" s="1">
        <v>4.3669000000000002</v>
      </c>
      <c r="C122" s="1">
        <v>3.9983</v>
      </c>
      <c r="D122" s="3">
        <v>0.32328000000000001</v>
      </c>
      <c r="E122" s="3">
        <v>0.25168000000000001</v>
      </c>
      <c r="H122" s="4"/>
      <c r="J122" s="4"/>
    </row>
    <row r="123" spans="1:10" x14ac:dyDescent="0.55000000000000004">
      <c r="A123" s="2">
        <v>443.82</v>
      </c>
      <c r="B123" s="1">
        <v>4.3064</v>
      </c>
      <c r="C123" s="1">
        <v>3.9205999999999999</v>
      </c>
      <c r="D123" s="3">
        <v>0.31437999999999999</v>
      </c>
      <c r="E123" s="3">
        <v>0.25051000000000001</v>
      </c>
      <c r="H123" s="4"/>
      <c r="J123" s="4"/>
    </row>
    <row r="124" spans="1:10" x14ac:dyDescent="0.55000000000000004">
      <c r="A124" s="2">
        <v>444.18</v>
      </c>
      <c r="B124" s="1">
        <v>4.2577999999999996</v>
      </c>
      <c r="C124" s="1">
        <v>3.8910999999999998</v>
      </c>
      <c r="D124" s="3">
        <v>0.32443</v>
      </c>
      <c r="E124" s="3">
        <v>0.24914</v>
      </c>
      <c r="H124" s="4"/>
      <c r="J124" s="4"/>
    </row>
    <row r="125" spans="1:10" x14ac:dyDescent="0.55000000000000004">
      <c r="A125" s="2">
        <v>444.54</v>
      </c>
      <c r="B125" s="1">
        <v>4.2869000000000002</v>
      </c>
      <c r="C125" s="1">
        <v>3.9607000000000001</v>
      </c>
      <c r="D125" s="3">
        <v>0.33856000000000003</v>
      </c>
      <c r="E125" s="3">
        <v>0.24049000000000001</v>
      </c>
      <c r="H125" s="4"/>
      <c r="J125" s="4"/>
    </row>
    <row r="126" spans="1:10" x14ac:dyDescent="0.55000000000000004">
      <c r="A126" s="2">
        <v>444.89</v>
      </c>
      <c r="B126" s="1">
        <v>4.3425000000000002</v>
      </c>
      <c r="C126" s="1">
        <v>3.9790999999999999</v>
      </c>
      <c r="D126" s="3">
        <v>0.34362999999999999</v>
      </c>
      <c r="E126" s="3">
        <v>0.23635999999999999</v>
      </c>
      <c r="H126" s="4"/>
      <c r="J126" s="4"/>
    </row>
    <row r="127" spans="1:10" x14ac:dyDescent="0.55000000000000004">
      <c r="A127" s="2">
        <v>445.25</v>
      </c>
      <c r="B127" s="1">
        <v>4.3834</v>
      </c>
      <c r="C127" s="1">
        <v>3.9619</v>
      </c>
      <c r="D127" s="3">
        <v>0.32871</v>
      </c>
      <c r="E127" s="3">
        <v>0.25002999999999997</v>
      </c>
      <c r="H127" s="4"/>
      <c r="J127" s="4"/>
    </row>
    <row r="128" spans="1:10" x14ac:dyDescent="0.55000000000000004">
      <c r="A128" s="2">
        <v>445.61</v>
      </c>
      <c r="B128" s="1">
        <v>4.2994000000000003</v>
      </c>
      <c r="C128" s="1">
        <v>3.8921999999999999</v>
      </c>
      <c r="D128" s="3">
        <v>0.31434000000000001</v>
      </c>
      <c r="E128" s="3">
        <v>0.26551999999999998</v>
      </c>
      <c r="H128" s="4"/>
      <c r="J128" s="4"/>
    </row>
    <row r="129" spans="1:10" x14ac:dyDescent="0.55000000000000004">
      <c r="A129" s="2">
        <v>445.97</v>
      </c>
      <c r="B129" s="1">
        <v>4.2247000000000003</v>
      </c>
      <c r="C129" s="1">
        <v>3.8654000000000002</v>
      </c>
      <c r="D129" s="3">
        <v>0.31859999999999999</v>
      </c>
      <c r="E129" s="3">
        <v>0.26346999999999998</v>
      </c>
      <c r="H129" s="4"/>
      <c r="J129" s="4"/>
    </row>
    <row r="130" spans="1:10" x14ac:dyDescent="0.55000000000000004">
      <c r="A130" s="2">
        <v>446.33</v>
      </c>
      <c r="B130" s="1">
        <v>4.2961</v>
      </c>
      <c r="C130" s="1">
        <v>3.9348999999999998</v>
      </c>
      <c r="D130" s="3">
        <v>0.33711000000000002</v>
      </c>
      <c r="E130" s="3">
        <v>0.24667</v>
      </c>
      <c r="H130" s="4"/>
      <c r="J130" s="4"/>
    </row>
    <row r="131" spans="1:10" x14ac:dyDescent="0.55000000000000004">
      <c r="A131" s="2">
        <v>446.68</v>
      </c>
      <c r="B131" s="1">
        <v>4.3372000000000002</v>
      </c>
      <c r="C131" s="1">
        <v>3.9489000000000001</v>
      </c>
      <c r="D131" s="3">
        <v>0.34649000000000002</v>
      </c>
      <c r="E131" s="3">
        <v>0.23863000000000001</v>
      </c>
      <c r="H131" s="4"/>
      <c r="J131" s="4"/>
    </row>
    <row r="132" spans="1:10" x14ac:dyDescent="0.55000000000000004">
      <c r="A132" s="2">
        <v>447.04</v>
      </c>
      <c r="B132" s="1">
        <v>4.3852000000000002</v>
      </c>
      <c r="C132" s="1">
        <v>4.0034999999999998</v>
      </c>
      <c r="D132" s="3">
        <v>0.33648</v>
      </c>
      <c r="E132" s="3">
        <v>0.24912000000000001</v>
      </c>
      <c r="H132" s="4"/>
      <c r="J132" s="4"/>
    </row>
    <row r="133" spans="1:10" x14ac:dyDescent="0.55000000000000004">
      <c r="A133" s="2">
        <v>447.4</v>
      </c>
      <c r="B133" s="1">
        <v>4.3677000000000001</v>
      </c>
      <c r="C133" s="1">
        <v>4.0175999999999998</v>
      </c>
      <c r="D133" s="3">
        <v>0.32090999999999997</v>
      </c>
      <c r="E133" s="3">
        <v>0.25819999999999999</v>
      </c>
      <c r="H133" s="4"/>
      <c r="J133" s="4"/>
    </row>
    <row r="134" spans="1:10" x14ac:dyDescent="0.55000000000000004">
      <c r="A134" s="2">
        <v>447.76</v>
      </c>
      <c r="B134" s="1">
        <v>4.2541000000000002</v>
      </c>
      <c r="C134" s="1">
        <v>3.9253</v>
      </c>
      <c r="D134" s="3">
        <v>0.31964999999999999</v>
      </c>
      <c r="E134" s="3">
        <v>0.25347999999999998</v>
      </c>
      <c r="H134" s="4"/>
      <c r="J134" s="4"/>
    </row>
    <row r="135" spans="1:10" x14ac:dyDescent="0.55000000000000004">
      <c r="A135" s="2">
        <v>448.11</v>
      </c>
      <c r="B135" s="1">
        <v>4.2149000000000001</v>
      </c>
      <c r="C135" s="1">
        <v>3.8990999999999998</v>
      </c>
      <c r="D135" s="3">
        <v>0.32926</v>
      </c>
      <c r="E135" s="3">
        <v>0.25251000000000001</v>
      </c>
      <c r="H135" s="4"/>
      <c r="J135" s="4"/>
    </row>
    <row r="136" spans="1:10" x14ac:dyDescent="0.55000000000000004">
      <c r="A136" s="2">
        <v>448.47</v>
      </c>
      <c r="B136" s="1">
        <v>4.2732999999999999</v>
      </c>
      <c r="C136" s="1">
        <v>3.9485000000000001</v>
      </c>
      <c r="D136" s="3">
        <v>0.33106999999999998</v>
      </c>
      <c r="E136" s="3">
        <v>0.24545</v>
      </c>
      <c r="H136" s="4"/>
      <c r="J136" s="4"/>
    </row>
    <row r="137" spans="1:10" x14ac:dyDescent="0.55000000000000004">
      <c r="A137" s="2">
        <v>448.83</v>
      </c>
      <c r="B137" s="1">
        <v>4.2546999999999997</v>
      </c>
      <c r="C137" s="1">
        <v>3.9401999999999999</v>
      </c>
      <c r="D137" s="3">
        <v>0.32429999999999998</v>
      </c>
      <c r="E137" s="3">
        <v>0.24771000000000001</v>
      </c>
      <c r="H137" s="4"/>
      <c r="J137" s="4"/>
    </row>
    <row r="138" spans="1:10" x14ac:dyDescent="0.55000000000000004">
      <c r="A138" s="2">
        <v>449.19</v>
      </c>
      <c r="B138" s="1">
        <v>4.2267999999999999</v>
      </c>
      <c r="C138" s="1">
        <v>3.9342000000000001</v>
      </c>
      <c r="D138" s="3">
        <v>0.32497999999999999</v>
      </c>
      <c r="E138" s="3">
        <v>0.26140000000000002</v>
      </c>
      <c r="H138" s="4"/>
      <c r="J138" s="4"/>
    </row>
    <row r="139" spans="1:10" x14ac:dyDescent="0.55000000000000004">
      <c r="A139" s="2">
        <v>449.54</v>
      </c>
      <c r="B139" s="1">
        <v>4.3838999999999997</v>
      </c>
      <c r="C139" s="1">
        <v>4.0715000000000003</v>
      </c>
      <c r="D139" s="3">
        <v>0.33789999999999998</v>
      </c>
      <c r="E139" s="3">
        <v>0.26743</v>
      </c>
      <c r="H139" s="4"/>
      <c r="J139" s="4"/>
    </row>
    <row r="140" spans="1:10" x14ac:dyDescent="0.55000000000000004">
      <c r="A140" s="2">
        <v>449.9</v>
      </c>
      <c r="B140" s="1">
        <v>4.3498999999999999</v>
      </c>
      <c r="C140" s="1">
        <v>4.024</v>
      </c>
      <c r="D140" s="3">
        <v>0.33295000000000002</v>
      </c>
      <c r="E140" s="3">
        <v>0.26906999999999998</v>
      </c>
      <c r="H140" s="4"/>
      <c r="J140" s="4"/>
    </row>
    <row r="141" spans="1:10" x14ac:dyDescent="0.55000000000000004">
      <c r="A141" s="2">
        <v>450.26</v>
      </c>
      <c r="B141" s="1">
        <v>4.2127999999999997</v>
      </c>
      <c r="C141" s="1">
        <v>3.8894000000000002</v>
      </c>
      <c r="D141" s="3">
        <v>0.31924999999999998</v>
      </c>
      <c r="E141" s="3">
        <v>0.25696000000000002</v>
      </c>
      <c r="H141" s="4"/>
      <c r="J141" s="4"/>
    </row>
    <row r="142" spans="1:10" x14ac:dyDescent="0.55000000000000004">
      <c r="A142" s="2">
        <v>450.62</v>
      </c>
      <c r="B142" s="1">
        <v>4.0968999999999998</v>
      </c>
      <c r="C142" s="1">
        <v>3.7749999999999999</v>
      </c>
      <c r="D142" s="3">
        <v>0.30903000000000003</v>
      </c>
      <c r="E142" s="3">
        <v>0.23845</v>
      </c>
      <c r="H142" s="4"/>
      <c r="J142" s="4"/>
    </row>
    <row r="143" spans="1:10" x14ac:dyDescent="0.55000000000000004">
      <c r="A143" s="2">
        <v>450.97</v>
      </c>
      <c r="B143" s="1">
        <v>4.0237999999999996</v>
      </c>
      <c r="C143" s="1">
        <v>3.7035</v>
      </c>
      <c r="D143" s="3">
        <v>0.30012</v>
      </c>
      <c r="E143" s="3">
        <v>0.23088</v>
      </c>
      <c r="H143" s="4"/>
      <c r="J143" s="4"/>
    </row>
    <row r="144" spans="1:10" x14ac:dyDescent="0.55000000000000004">
      <c r="A144" s="2">
        <v>451.33</v>
      </c>
      <c r="B144" s="1">
        <v>4.1597</v>
      </c>
      <c r="C144" s="1">
        <v>3.8555999999999999</v>
      </c>
      <c r="D144" s="3">
        <v>0.2969</v>
      </c>
      <c r="E144" s="3">
        <v>0.23501</v>
      </c>
      <c r="H144" s="4"/>
      <c r="J144" s="4"/>
    </row>
    <row r="145" spans="1:10" x14ac:dyDescent="0.55000000000000004">
      <c r="A145" s="2">
        <v>451.69</v>
      </c>
      <c r="B145" s="1">
        <v>4.2419000000000002</v>
      </c>
      <c r="C145" s="1">
        <v>3.93</v>
      </c>
      <c r="D145" s="3">
        <v>0.30757000000000001</v>
      </c>
      <c r="E145" s="3">
        <v>0.24027000000000001</v>
      </c>
      <c r="H145" s="4"/>
      <c r="J145" s="4"/>
    </row>
    <row r="146" spans="1:10" x14ac:dyDescent="0.55000000000000004">
      <c r="A146" s="2">
        <v>452.05</v>
      </c>
      <c r="B146" s="1">
        <v>4.1726000000000001</v>
      </c>
      <c r="C146" s="1">
        <v>3.8449</v>
      </c>
      <c r="D146" s="3">
        <v>0.31031999999999998</v>
      </c>
      <c r="E146" s="3">
        <v>0.23394999999999999</v>
      </c>
      <c r="H146" s="4"/>
      <c r="J146" s="4"/>
    </row>
    <row r="147" spans="1:10" x14ac:dyDescent="0.55000000000000004">
      <c r="A147" s="2">
        <v>452.4</v>
      </c>
      <c r="B147" s="1">
        <v>4.1165000000000003</v>
      </c>
      <c r="C147" s="1">
        <v>3.7875000000000001</v>
      </c>
      <c r="D147" s="3">
        <v>0.29709999999999998</v>
      </c>
      <c r="E147" s="3">
        <v>0.22219</v>
      </c>
      <c r="H147" s="4"/>
      <c r="J147" s="4"/>
    </row>
    <row r="148" spans="1:10" x14ac:dyDescent="0.55000000000000004">
      <c r="A148" s="2">
        <v>452.76</v>
      </c>
      <c r="B148" s="1">
        <v>4.1631</v>
      </c>
      <c r="C148" s="1">
        <v>3.8121</v>
      </c>
      <c r="D148" s="3">
        <v>0.30760999999999999</v>
      </c>
      <c r="E148" s="3">
        <v>0.23028999999999999</v>
      </c>
      <c r="H148" s="4"/>
      <c r="J148" s="4"/>
    </row>
    <row r="149" spans="1:10" x14ac:dyDescent="0.55000000000000004">
      <c r="A149" s="2">
        <v>453.12</v>
      </c>
      <c r="B149" s="1">
        <v>4.1685999999999996</v>
      </c>
      <c r="C149" s="1">
        <v>3.8119000000000001</v>
      </c>
      <c r="D149" s="3">
        <v>0.30748999999999999</v>
      </c>
      <c r="E149" s="3">
        <v>0.24590999999999999</v>
      </c>
      <c r="H149" s="4"/>
      <c r="J149" s="4"/>
    </row>
    <row r="150" spans="1:10" x14ac:dyDescent="0.55000000000000004">
      <c r="A150" s="2">
        <v>453.47</v>
      </c>
      <c r="B150" s="1">
        <v>4.0970000000000004</v>
      </c>
      <c r="C150" s="1">
        <v>3.7595999999999998</v>
      </c>
      <c r="D150" s="3">
        <v>0.29355999999999999</v>
      </c>
      <c r="E150" s="3">
        <v>0.23505999999999999</v>
      </c>
      <c r="H150" s="4"/>
      <c r="J150" s="4"/>
    </row>
    <row r="151" spans="1:10" x14ac:dyDescent="0.55000000000000004">
      <c r="A151" s="2">
        <v>453.83</v>
      </c>
      <c r="B151" s="1">
        <v>4.0553999999999997</v>
      </c>
      <c r="C151" s="1">
        <v>3.7302</v>
      </c>
      <c r="D151" s="3">
        <v>0.28573999999999999</v>
      </c>
      <c r="E151" s="3">
        <v>0.21471000000000001</v>
      </c>
      <c r="H151" s="4"/>
      <c r="J151" s="4"/>
    </row>
    <row r="152" spans="1:10" x14ac:dyDescent="0.55000000000000004">
      <c r="A152" s="2">
        <v>454.19</v>
      </c>
      <c r="B152" s="1">
        <v>4.1231999999999998</v>
      </c>
      <c r="C152" s="1">
        <v>3.7858000000000001</v>
      </c>
      <c r="D152" s="3">
        <v>0.28754000000000002</v>
      </c>
      <c r="E152" s="3">
        <v>0.23522999999999999</v>
      </c>
      <c r="H152" s="4"/>
      <c r="J152" s="4"/>
    </row>
    <row r="153" spans="1:10" x14ac:dyDescent="0.55000000000000004">
      <c r="A153" s="2">
        <v>454.54</v>
      </c>
      <c r="B153" s="1">
        <v>4.0766</v>
      </c>
      <c r="C153" s="1">
        <v>3.7679999999999998</v>
      </c>
      <c r="D153" s="3">
        <v>0.28637000000000001</v>
      </c>
      <c r="E153" s="3">
        <v>0.23191999999999999</v>
      </c>
      <c r="H153" s="4"/>
      <c r="J153" s="4"/>
    </row>
    <row r="154" spans="1:10" x14ac:dyDescent="0.55000000000000004">
      <c r="A154" s="2">
        <v>454.9</v>
      </c>
      <c r="B154" s="1">
        <v>4.0090000000000003</v>
      </c>
      <c r="C154" s="1">
        <v>3.7187000000000001</v>
      </c>
      <c r="D154" s="3">
        <v>0.28503000000000001</v>
      </c>
      <c r="E154" s="3">
        <v>0.23186000000000001</v>
      </c>
      <c r="H154" s="4"/>
      <c r="J154" s="4"/>
    </row>
    <row r="155" spans="1:10" x14ac:dyDescent="0.55000000000000004">
      <c r="A155" s="2">
        <v>455.26</v>
      </c>
      <c r="B155" s="1">
        <v>4.0126999999999997</v>
      </c>
      <c r="C155" s="1">
        <v>3.7077</v>
      </c>
      <c r="D155" s="3">
        <v>0.28981000000000001</v>
      </c>
      <c r="E155" s="3">
        <v>0.24328</v>
      </c>
      <c r="H155" s="4"/>
      <c r="J155" s="4"/>
    </row>
    <row r="156" spans="1:10" x14ac:dyDescent="0.55000000000000004">
      <c r="A156" s="2">
        <v>455.61</v>
      </c>
      <c r="B156" s="1">
        <v>4.0101000000000004</v>
      </c>
      <c r="C156" s="1">
        <v>3.7023000000000001</v>
      </c>
      <c r="D156" s="3">
        <v>0.29571999999999998</v>
      </c>
      <c r="E156" s="3">
        <v>0.22456000000000001</v>
      </c>
      <c r="H156" s="4"/>
      <c r="J156" s="4"/>
    </row>
    <row r="157" spans="1:10" x14ac:dyDescent="0.55000000000000004">
      <c r="A157" s="2">
        <v>455.97</v>
      </c>
      <c r="B157" s="1">
        <v>4.0826000000000002</v>
      </c>
      <c r="C157" s="1">
        <v>3.7311999999999999</v>
      </c>
      <c r="D157" s="3">
        <v>0.29065000000000002</v>
      </c>
      <c r="E157" s="3">
        <v>0.22681999999999999</v>
      </c>
      <c r="H157" s="4"/>
      <c r="J157" s="4"/>
    </row>
    <row r="158" spans="1:10" x14ac:dyDescent="0.55000000000000004">
      <c r="A158" s="2">
        <v>456.33</v>
      </c>
      <c r="B158" s="1">
        <v>4.1044999999999998</v>
      </c>
      <c r="C158" s="1">
        <v>3.7258</v>
      </c>
      <c r="D158" s="3">
        <v>0.28922999999999999</v>
      </c>
      <c r="E158" s="3">
        <v>0.24073</v>
      </c>
      <c r="H158" s="4"/>
      <c r="J158" s="4"/>
    </row>
    <row r="159" spans="1:10" x14ac:dyDescent="0.55000000000000004">
      <c r="A159" s="2">
        <v>456.68</v>
      </c>
      <c r="B159" s="1">
        <v>4.0517000000000003</v>
      </c>
      <c r="C159" s="1">
        <v>3.7082999999999999</v>
      </c>
      <c r="D159" s="3">
        <v>0.28911999999999999</v>
      </c>
      <c r="E159" s="3">
        <v>0.23852999999999999</v>
      </c>
      <c r="H159" s="4"/>
      <c r="J159" s="4"/>
    </row>
    <row r="160" spans="1:10" x14ac:dyDescent="0.55000000000000004">
      <c r="A160" s="2">
        <v>457.04</v>
      </c>
      <c r="B160" s="1">
        <v>4.0157999999999996</v>
      </c>
      <c r="C160" s="1">
        <v>3.7296</v>
      </c>
      <c r="D160" s="3">
        <v>0.28027999999999997</v>
      </c>
      <c r="E160" s="3">
        <v>0.22076000000000001</v>
      </c>
      <c r="H160" s="4"/>
      <c r="J160" s="4"/>
    </row>
    <row r="161" spans="1:10" x14ac:dyDescent="0.55000000000000004">
      <c r="A161" s="2">
        <v>457.4</v>
      </c>
      <c r="B161" s="1">
        <v>3.9571000000000001</v>
      </c>
      <c r="C161" s="1">
        <v>3.6533000000000002</v>
      </c>
      <c r="D161" s="3">
        <v>0.28158</v>
      </c>
      <c r="E161" s="3">
        <v>0.21217</v>
      </c>
      <c r="H161" s="4"/>
      <c r="J161" s="4"/>
    </row>
    <row r="162" spans="1:10" x14ac:dyDescent="0.55000000000000004">
      <c r="A162" s="2">
        <v>457.75</v>
      </c>
      <c r="B162" s="1">
        <v>3.9213</v>
      </c>
      <c r="C162" s="1">
        <v>3.6122000000000001</v>
      </c>
      <c r="D162" s="3">
        <v>0.28039999999999998</v>
      </c>
      <c r="E162" s="3">
        <v>0.22517999999999999</v>
      </c>
      <c r="H162" s="4"/>
      <c r="J162" s="4"/>
    </row>
    <row r="163" spans="1:10" x14ac:dyDescent="0.55000000000000004">
      <c r="A163" s="2">
        <v>458.11</v>
      </c>
      <c r="B163" s="1">
        <v>3.8908999999999998</v>
      </c>
      <c r="C163" s="1">
        <v>3.6053000000000002</v>
      </c>
      <c r="D163" s="3">
        <v>0.27112999999999998</v>
      </c>
      <c r="E163" s="3">
        <v>0.23219999999999999</v>
      </c>
      <c r="H163" s="4"/>
      <c r="J163" s="4"/>
    </row>
    <row r="164" spans="1:10" x14ac:dyDescent="0.55000000000000004">
      <c r="A164" s="2">
        <v>458.47</v>
      </c>
      <c r="B164" s="1">
        <v>3.8431999999999999</v>
      </c>
      <c r="C164" s="1">
        <v>3.5596999999999999</v>
      </c>
      <c r="D164" s="3">
        <v>0.26522000000000001</v>
      </c>
      <c r="E164" s="3">
        <v>0.21651000000000001</v>
      </c>
      <c r="H164" s="4"/>
      <c r="J164" s="4"/>
    </row>
    <row r="165" spans="1:10" x14ac:dyDescent="0.55000000000000004">
      <c r="A165" s="2">
        <v>458.82</v>
      </c>
      <c r="B165" s="1">
        <v>3.8542999999999998</v>
      </c>
      <c r="C165" s="1">
        <v>3.5520999999999998</v>
      </c>
      <c r="D165" s="3">
        <v>0.27503</v>
      </c>
      <c r="E165" s="3">
        <v>0.21590999999999999</v>
      </c>
      <c r="H165" s="4"/>
      <c r="J165" s="4"/>
    </row>
    <row r="166" spans="1:10" x14ac:dyDescent="0.55000000000000004">
      <c r="A166" s="2">
        <v>459.18</v>
      </c>
      <c r="B166" s="1">
        <v>3.8395999999999999</v>
      </c>
      <c r="C166" s="1">
        <v>3.5539999999999998</v>
      </c>
      <c r="D166" s="3">
        <v>0.28094000000000002</v>
      </c>
      <c r="E166" s="3">
        <v>0.21642</v>
      </c>
      <c r="H166" s="4"/>
      <c r="J166" s="4"/>
    </row>
    <row r="167" spans="1:10" x14ac:dyDescent="0.55000000000000004">
      <c r="A167" s="2">
        <v>459.54</v>
      </c>
      <c r="B167" s="1">
        <v>3.883</v>
      </c>
      <c r="C167" s="1">
        <v>3.6051000000000002</v>
      </c>
      <c r="D167" s="3">
        <v>0.27368999999999999</v>
      </c>
      <c r="E167" s="3">
        <v>0.21879000000000001</v>
      </c>
      <c r="H167" s="4"/>
      <c r="J167" s="4"/>
    </row>
    <row r="168" spans="1:10" x14ac:dyDescent="0.55000000000000004">
      <c r="A168" s="2">
        <v>459.89</v>
      </c>
      <c r="B168" s="1">
        <v>3.9674</v>
      </c>
      <c r="C168" s="1">
        <v>3.6612</v>
      </c>
      <c r="D168" s="3">
        <v>0.26633000000000001</v>
      </c>
      <c r="E168" s="3">
        <v>0.22889999999999999</v>
      </c>
      <c r="H168" s="4"/>
      <c r="J168" s="4"/>
    </row>
    <row r="169" spans="1:10" x14ac:dyDescent="0.55000000000000004">
      <c r="A169" s="2">
        <v>460.25</v>
      </c>
      <c r="B169" s="1">
        <v>3.8774999999999999</v>
      </c>
      <c r="C169" s="1">
        <v>3.5752999999999999</v>
      </c>
      <c r="D169" s="3">
        <v>0.27296999999999999</v>
      </c>
      <c r="E169" s="3">
        <v>0.23416000000000001</v>
      </c>
      <c r="H169" s="4"/>
      <c r="J169" s="4"/>
    </row>
    <row r="170" spans="1:10" x14ac:dyDescent="0.55000000000000004">
      <c r="A170" s="2">
        <v>460.61</v>
      </c>
      <c r="B170" s="1">
        <v>3.8056000000000001</v>
      </c>
      <c r="C170" s="1">
        <v>3.5270999999999999</v>
      </c>
      <c r="D170" s="3">
        <v>0.26547999999999999</v>
      </c>
      <c r="E170" s="3">
        <v>0.22392999999999999</v>
      </c>
      <c r="H170" s="4"/>
      <c r="J170" s="4"/>
    </row>
    <row r="171" spans="1:10" x14ac:dyDescent="0.55000000000000004">
      <c r="A171" s="2">
        <v>460.96</v>
      </c>
      <c r="B171" s="1">
        <v>3.8022</v>
      </c>
      <c r="C171" s="1">
        <v>3.5102000000000002</v>
      </c>
      <c r="D171" s="3">
        <v>0.25903999999999999</v>
      </c>
      <c r="E171" s="3">
        <v>0.21501999999999999</v>
      </c>
      <c r="H171" s="4"/>
      <c r="J171" s="4"/>
    </row>
    <row r="172" spans="1:10" x14ac:dyDescent="0.55000000000000004">
      <c r="A172" s="2">
        <v>461.32</v>
      </c>
      <c r="B172" s="1">
        <v>3.8107000000000002</v>
      </c>
      <c r="C172" s="1">
        <v>3.5002</v>
      </c>
      <c r="D172" s="3">
        <v>0.2656</v>
      </c>
      <c r="E172" s="3">
        <v>0.21837000000000001</v>
      </c>
      <c r="H172" s="4"/>
      <c r="J172" s="4"/>
    </row>
    <row r="173" spans="1:10" x14ac:dyDescent="0.55000000000000004">
      <c r="A173" s="2">
        <v>461.67</v>
      </c>
      <c r="B173" s="1">
        <v>3.7989999999999999</v>
      </c>
      <c r="C173" s="1">
        <v>3.5303</v>
      </c>
      <c r="D173" s="3">
        <v>0.26654</v>
      </c>
      <c r="E173" s="3">
        <v>0.22684000000000001</v>
      </c>
      <c r="H173" s="4"/>
      <c r="J173" s="4"/>
    </row>
    <row r="174" spans="1:10" x14ac:dyDescent="0.55000000000000004">
      <c r="A174" s="2">
        <v>462.03</v>
      </c>
      <c r="B174" s="1">
        <v>3.7250999999999999</v>
      </c>
      <c r="C174" s="1">
        <v>3.4260000000000002</v>
      </c>
      <c r="D174" s="3">
        <v>0.25169999999999998</v>
      </c>
      <c r="E174" s="3">
        <v>0.22964000000000001</v>
      </c>
      <c r="H174" s="4"/>
      <c r="J174" s="4"/>
    </row>
    <row r="175" spans="1:10" x14ac:dyDescent="0.55000000000000004">
      <c r="A175" s="2">
        <v>462.39</v>
      </c>
      <c r="B175" s="1">
        <v>3.7277999999999998</v>
      </c>
      <c r="C175" s="1">
        <v>3.3950999999999998</v>
      </c>
      <c r="D175" s="3">
        <v>0.24945999999999999</v>
      </c>
      <c r="E175" s="3">
        <v>0.21887000000000001</v>
      </c>
      <c r="H175" s="4"/>
      <c r="J175" s="4"/>
    </row>
    <row r="176" spans="1:10" x14ac:dyDescent="0.55000000000000004">
      <c r="A176" s="2">
        <v>462.74</v>
      </c>
      <c r="B176" s="1">
        <v>3.7945000000000002</v>
      </c>
      <c r="C176" s="1">
        <v>3.4813999999999998</v>
      </c>
      <c r="D176" s="3">
        <v>0.26040000000000002</v>
      </c>
      <c r="E176" s="3">
        <v>0.20855000000000001</v>
      </c>
      <c r="H176" s="4"/>
      <c r="J176" s="4"/>
    </row>
    <row r="177" spans="1:10" x14ac:dyDescent="0.55000000000000004">
      <c r="A177" s="2">
        <v>463.1</v>
      </c>
      <c r="B177" s="1">
        <v>3.7660999999999998</v>
      </c>
      <c r="C177" s="1">
        <v>3.488</v>
      </c>
      <c r="D177" s="3">
        <v>0.25862000000000002</v>
      </c>
      <c r="E177" s="3">
        <v>0.21171000000000001</v>
      </c>
      <c r="H177" s="4"/>
      <c r="J177" s="4"/>
    </row>
    <row r="178" spans="1:10" x14ac:dyDescent="0.55000000000000004">
      <c r="A178" s="2">
        <v>463.45</v>
      </c>
      <c r="B178" s="1">
        <v>3.6869999999999998</v>
      </c>
      <c r="C178" s="1">
        <v>3.4279000000000002</v>
      </c>
      <c r="D178" s="3">
        <v>0.24954000000000001</v>
      </c>
      <c r="E178" s="3">
        <v>0.21090999999999999</v>
      </c>
      <c r="H178" s="4"/>
      <c r="J178" s="4"/>
    </row>
    <row r="179" spans="1:10" x14ac:dyDescent="0.55000000000000004">
      <c r="A179" s="2">
        <v>463.81</v>
      </c>
      <c r="B179" s="1">
        <v>3.6768000000000001</v>
      </c>
      <c r="C179" s="1">
        <v>3.4171999999999998</v>
      </c>
      <c r="D179" s="3">
        <v>0.24637999999999999</v>
      </c>
      <c r="E179" s="3">
        <v>0.19975000000000001</v>
      </c>
      <c r="H179" s="4"/>
      <c r="J179" s="4"/>
    </row>
    <row r="180" spans="1:10" x14ac:dyDescent="0.55000000000000004">
      <c r="A180" s="2">
        <v>464.17</v>
      </c>
      <c r="B180" s="1">
        <v>3.7391000000000001</v>
      </c>
      <c r="C180" s="1">
        <v>3.4752000000000001</v>
      </c>
      <c r="D180" s="3">
        <v>0.25020999999999999</v>
      </c>
      <c r="E180" s="3">
        <v>0.19985</v>
      </c>
      <c r="H180" s="4"/>
      <c r="J180" s="4"/>
    </row>
    <row r="181" spans="1:10" x14ac:dyDescent="0.55000000000000004">
      <c r="A181" s="2">
        <v>464.52</v>
      </c>
      <c r="B181" s="1">
        <v>3.7671999999999999</v>
      </c>
      <c r="C181" s="1">
        <v>3.5105</v>
      </c>
      <c r="D181" s="3">
        <v>0.25263999999999998</v>
      </c>
      <c r="E181" s="3">
        <v>0.21572</v>
      </c>
      <c r="H181" s="4"/>
      <c r="J181" s="4"/>
    </row>
    <row r="182" spans="1:10" x14ac:dyDescent="0.55000000000000004">
      <c r="A182" s="2">
        <v>464.88</v>
      </c>
      <c r="B182" s="1">
        <v>3.7195999999999998</v>
      </c>
      <c r="C182" s="1">
        <v>3.4756</v>
      </c>
      <c r="D182" s="3">
        <v>0.25189</v>
      </c>
      <c r="E182" s="3">
        <v>0.20815</v>
      </c>
      <c r="H182" s="4"/>
      <c r="J182" s="4"/>
    </row>
    <row r="183" spans="1:10" x14ac:dyDescent="0.55000000000000004">
      <c r="A183" s="2">
        <v>465.23</v>
      </c>
      <c r="B183" s="1">
        <v>3.7273999999999998</v>
      </c>
      <c r="C183" s="1">
        <v>3.4824999999999999</v>
      </c>
      <c r="D183" s="3">
        <v>0.25452000000000002</v>
      </c>
      <c r="E183" s="3">
        <v>0.20429</v>
      </c>
      <c r="H183" s="4"/>
      <c r="J183" s="4"/>
    </row>
    <row r="184" spans="1:10" x14ac:dyDescent="0.55000000000000004">
      <c r="A184" s="2">
        <v>465.59</v>
      </c>
      <c r="B184" s="1">
        <v>3.7418</v>
      </c>
      <c r="C184" s="1">
        <v>3.4937999999999998</v>
      </c>
      <c r="D184" s="3">
        <v>0.25609999999999999</v>
      </c>
      <c r="E184" s="3">
        <v>0.21135999999999999</v>
      </c>
      <c r="H184" s="4"/>
      <c r="J184" s="4"/>
    </row>
    <row r="185" spans="1:10" x14ac:dyDescent="0.55000000000000004">
      <c r="A185" s="2">
        <v>465.94</v>
      </c>
      <c r="B185" s="1">
        <v>3.6692</v>
      </c>
      <c r="C185" s="1">
        <v>3.4302000000000001</v>
      </c>
      <c r="D185" s="3">
        <v>0.25186999999999998</v>
      </c>
      <c r="E185" s="3">
        <v>0.21592</v>
      </c>
      <c r="H185" s="4"/>
      <c r="J185" s="4"/>
    </row>
    <row r="186" spans="1:10" x14ac:dyDescent="0.55000000000000004">
      <c r="A186" s="2">
        <v>466.3</v>
      </c>
      <c r="B186" s="1">
        <v>3.5954000000000002</v>
      </c>
      <c r="C186" s="1">
        <v>3.3607</v>
      </c>
      <c r="D186" s="3">
        <v>0.25001000000000001</v>
      </c>
      <c r="E186" s="3">
        <v>0.21743000000000001</v>
      </c>
      <c r="H186" s="4"/>
      <c r="J186" s="4"/>
    </row>
    <row r="187" spans="1:10" x14ac:dyDescent="0.55000000000000004">
      <c r="A187" s="2">
        <v>466.66</v>
      </c>
      <c r="B187" s="1">
        <v>3.6009000000000002</v>
      </c>
      <c r="C187" s="1">
        <v>3.3677000000000001</v>
      </c>
      <c r="D187" s="3">
        <v>0.25263999999999998</v>
      </c>
      <c r="E187" s="3">
        <v>0.20974999999999999</v>
      </c>
      <c r="H187" s="4"/>
      <c r="J187" s="4"/>
    </row>
    <row r="188" spans="1:10" x14ac:dyDescent="0.55000000000000004">
      <c r="A188" s="2">
        <v>467.01</v>
      </c>
      <c r="B188" s="1">
        <v>3.6429999999999998</v>
      </c>
      <c r="C188" s="1">
        <v>3.3976000000000002</v>
      </c>
      <c r="D188" s="3">
        <v>0.25323000000000001</v>
      </c>
      <c r="E188" s="3">
        <v>0.21154000000000001</v>
      </c>
      <c r="H188" s="4"/>
      <c r="J188" s="4"/>
    </row>
    <row r="189" spans="1:10" x14ac:dyDescent="0.55000000000000004">
      <c r="A189" s="2">
        <v>467.37</v>
      </c>
      <c r="B189" s="1">
        <v>3.6272000000000002</v>
      </c>
      <c r="C189" s="1">
        <v>3.3773</v>
      </c>
      <c r="D189" s="3">
        <v>0.2495</v>
      </c>
      <c r="E189" s="3">
        <v>0.21972</v>
      </c>
      <c r="H189" s="4"/>
      <c r="J189" s="4"/>
    </row>
    <row r="190" spans="1:10" x14ac:dyDescent="0.55000000000000004">
      <c r="A190" s="2">
        <v>467.72</v>
      </c>
      <c r="B190" s="1">
        <v>3.5238999999999998</v>
      </c>
      <c r="C190" s="1">
        <v>3.3088000000000002</v>
      </c>
      <c r="D190" s="3">
        <v>0.24643000000000001</v>
      </c>
      <c r="E190" s="3">
        <v>0.20634</v>
      </c>
      <c r="H190" s="4"/>
      <c r="J190" s="4"/>
    </row>
    <row r="191" spans="1:10" x14ac:dyDescent="0.55000000000000004">
      <c r="A191" s="2">
        <v>468.08</v>
      </c>
      <c r="B191" s="1">
        <v>3.4512</v>
      </c>
      <c r="C191" s="1">
        <v>3.2345000000000002</v>
      </c>
      <c r="D191" s="3">
        <v>0.24107999999999999</v>
      </c>
      <c r="E191" s="3">
        <v>0.19922999999999999</v>
      </c>
      <c r="H191" s="4"/>
      <c r="J191" s="4"/>
    </row>
    <row r="192" spans="1:10" x14ac:dyDescent="0.55000000000000004">
      <c r="A192" s="2">
        <v>468.43</v>
      </c>
      <c r="B192" s="1">
        <v>3.4314</v>
      </c>
      <c r="C192" s="1">
        <v>3.2321</v>
      </c>
      <c r="D192" s="3">
        <v>0.23444999999999999</v>
      </c>
      <c r="E192" s="3">
        <v>0.19811000000000001</v>
      </c>
      <c r="H192" s="4"/>
      <c r="J192" s="4"/>
    </row>
    <row r="193" spans="1:10" x14ac:dyDescent="0.55000000000000004">
      <c r="A193" s="2">
        <v>468.79</v>
      </c>
      <c r="B193" s="1">
        <v>3.4432</v>
      </c>
      <c r="C193" s="1">
        <v>3.2841</v>
      </c>
      <c r="D193" s="3">
        <v>0.23238</v>
      </c>
      <c r="E193" s="3">
        <v>0.19611000000000001</v>
      </c>
      <c r="H193" s="4"/>
      <c r="J193" s="4"/>
    </row>
    <row r="194" spans="1:10" x14ac:dyDescent="0.55000000000000004">
      <c r="A194" s="2">
        <v>469.14</v>
      </c>
      <c r="B194" s="1">
        <v>3.4897999999999998</v>
      </c>
      <c r="C194" s="1">
        <v>3.3140000000000001</v>
      </c>
      <c r="D194" s="3">
        <v>0.23709</v>
      </c>
      <c r="E194" s="3">
        <v>0.19477</v>
      </c>
      <c r="H194" s="4"/>
      <c r="J194" s="4"/>
    </row>
    <row r="195" spans="1:10" x14ac:dyDescent="0.55000000000000004">
      <c r="A195" s="2">
        <v>469.5</v>
      </c>
      <c r="B195" s="1">
        <v>3.5737000000000001</v>
      </c>
      <c r="C195" s="1">
        <v>3.3405999999999998</v>
      </c>
      <c r="D195" s="3">
        <v>0.23598</v>
      </c>
      <c r="E195" s="3">
        <v>0.19184000000000001</v>
      </c>
      <c r="H195" s="4"/>
      <c r="J195" s="4"/>
    </row>
    <row r="196" spans="1:10" x14ac:dyDescent="0.55000000000000004">
      <c r="A196" s="2">
        <v>469.85</v>
      </c>
      <c r="B196" s="1">
        <v>3.6149</v>
      </c>
      <c r="C196" s="1">
        <v>3.3573</v>
      </c>
      <c r="D196" s="3">
        <v>0.23660999999999999</v>
      </c>
      <c r="E196" s="3">
        <v>0.19402</v>
      </c>
      <c r="H196" s="4"/>
      <c r="J196" s="4"/>
    </row>
    <row r="197" spans="1:10" x14ac:dyDescent="0.55000000000000004">
      <c r="A197" s="2">
        <v>470.21</v>
      </c>
      <c r="B197" s="1">
        <v>3.6103000000000001</v>
      </c>
      <c r="C197" s="1">
        <v>3.3456000000000001</v>
      </c>
      <c r="D197" s="3">
        <v>0.24034</v>
      </c>
      <c r="E197" s="3">
        <v>0.19921</v>
      </c>
      <c r="H197" s="4"/>
      <c r="J197" s="4"/>
    </row>
    <row r="198" spans="1:10" x14ac:dyDescent="0.55000000000000004">
      <c r="A198" s="2">
        <v>470.56</v>
      </c>
      <c r="B198" s="1">
        <v>3.6230000000000002</v>
      </c>
      <c r="C198" s="1">
        <v>3.3227000000000002</v>
      </c>
      <c r="D198" s="3">
        <v>0.23783000000000001</v>
      </c>
      <c r="E198" s="3">
        <v>0.19738</v>
      </c>
      <c r="H198" s="4"/>
      <c r="J198" s="4"/>
    </row>
    <row r="199" spans="1:10" x14ac:dyDescent="0.55000000000000004">
      <c r="A199" s="2">
        <v>470.92</v>
      </c>
      <c r="B199" s="1">
        <v>3.6274999999999999</v>
      </c>
      <c r="C199" s="1">
        <v>3.3612000000000002</v>
      </c>
      <c r="D199" s="3">
        <v>0.23477000000000001</v>
      </c>
      <c r="E199" s="3">
        <v>0.19524</v>
      </c>
      <c r="H199" s="4"/>
      <c r="J199" s="4"/>
    </row>
    <row r="200" spans="1:10" x14ac:dyDescent="0.55000000000000004">
      <c r="A200" s="2">
        <v>471.27</v>
      </c>
      <c r="B200" s="1">
        <v>3.5912000000000002</v>
      </c>
      <c r="C200" s="1">
        <v>3.3628999999999998</v>
      </c>
      <c r="D200" s="3">
        <v>0.23136999999999999</v>
      </c>
      <c r="E200" s="3">
        <v>0.20233000000000001</v>
      </c>
      <c r="H200" s="4"/>
      <c r="J200" s="4"/>
    </row>
    <row r="201" spans="1:10" x14ac:dyDescent="0.55000000000000004">
      <c r="A201" s="2">
        <v>471.63</v>
      </c>
      <c r="B201" s="1">
        <v>3.5436999999999999</v>
      </c>
      <c r="C201" s="1">
        <v>3.3184</v>
      </c>
      <c r="D201" s="3">
        <v>0.23230999999999999</v>
      </c>
      <c r="E201" s="3">
        <v>0.20669999999999999</v>
      </c>
      <c r="H201" s="4"/>
      <c r="J201" s="4"/>
    </row>
    <row r="202" spans="1:10" x14ac:dyDescent="0.55000000000000004">
      <c r="A202" s="2">
        <v>471.98</v>
      </c>
      <c r="B202" s="1">
        <v>3.5390000000000001</v>
      </c>
      <c r="C202" s="1">
        <v>3.3006000000000002</v>
      </c>
      <c r="D202" s="3">
        <v>0.23748</v>
      </c>
      <c r="E202" s="3">
        <v>0.20127999999999999</v>
      </c>
      <c r="H202" s="4"/>
      <c r="J202" s="4"/>
    </row>
    <row r="203" spans="1:10" x14ac:dyDescent="0.55000000000000004">
      <c r="A203" s="2">
        <v>472.34</v>
      </c>
      <c r="B203" s="1">
        <v>3.5746000000000002</v>
      </c>
      <c r="C203" s="1">
        <v>3.3043</v>
      </c>
      <c r="D203" s="3">
        <v>0.23371</v>
      </c>
      <c r="E203" s="3">
        <v>0.20930000000000001</v>
      </c>
      <c r="H203" s="4"/>
      <c r="J203" s="4"/>
    </row>
    <row r="204" spans="1:10" x14ac:dyDescent="0.55000000000000004">
      <c r="A204" s="2">
        <v>472.69</v>
      </c>
      <c r="B204" s="1">
        <v>3.5838999999999999</v>
      </c>
      <c r="C204" s="1">
        <v>3.2955000000000001</v>
      </c>
      <c r="D204" s="3">
        <v>0.23569000000000001</v>
      </c>
      <c r="E204" s="3">
        <v>0.21193999999999999</v>
      </c>
      <c r="H204" s="4"/>
      <c r="J204" s="4"/>
    </row>
    <row r="205" spans="1:10" x14ac:dyDescent="0.55000000000000004">
      <c r="A205" s="2">
        <v>473.05</v>
      </c>
      <c r="B205" s="1">
        <v>3.5186000000000002</v>
      </c>
      <c r="C205" s="1">
        <v>3.2330999999999999</v>
      </c>
      <c r="D205" s="3">
        <v>0.23327000000000001</v>
      </c>
      <c r="E205" s="3">
        <v>0.20469999999999999</v>
      </c>
      <c r="H205" s="4"/>
      <c r="J205" s="4"/>
    </row>
    <row r="206" spans="1:10" x14ac:dyDescent="0.55000000000000004">
      <c r="A206" s="2">
        <v>473.4</v>
      </c>
      <c r="B206" s="1">
        <v>3.4464000000000001</v>
      </c>
      <c r="C206" s="1">
        <v>3.1713</v>
      </c>
      <c r="D206" s="3">
        <v>0.2233</v>
      </c>
      <c r="E206" s="3">
        <v>0.19950000000000001</v>
      </c>
      <c r="H206" s="4"/>
      <c r="J206" s="4"/>
    </row>
    <row r="207" spans="1:10" x14ac:dyDescent="0.55000000000000004">
      <c r="A207" s="2">
        <v>473.76</v>
      </c>
      <c r="B207" s="1">
        <v>3.4674999999999998</v>
      </c>
      <c r="C207" s="1">
        <v>3.2002000000000002</v>
      </c>
      <c r="D207" s="3">
        <v>0.22932</v>
      </c>
      <c r="E207" s="3">
        <v>0.19721</v>
      </c>
      <c r="H207" s="4"/>
      <c r="J207" s="4"/>
    </row>
    <row r="208" spans="1:10" x14ac:dyDescent="0.55000000000000004">
      <c r="A208" s="2">
        <v>474.11</v>
      </c>
      <c r="B208" s="1">
        <v>3.3976999999999999</v>
      </c>
      <c r="C208" s="1">
        <v>3.1324999999999998</v>
      </c>
      <c r="D208" s="3">
        <v>0.21828</v>
      </c>
      <c r="E208" s="3">
        <v>0.18406</v>
      </c>
      <c r="H208" s="4"/>
      <c r="J208" s="4"/>
    </row>
    <row r="209" spans="1:10" x14ac:dyDescent="0.55000000000000004">
      <c r="A209" s="2">
        <v>474.47</v>
      </c>
      <c r="B209" s="1">
        <v>3.3881999999999999</v>
      </c>
      <c r="C209" s="1">
        <v>3.1017000000000001</v>
      </c>
      <c r="D209" s="3">
        <v>0.21307999999999999</v>
      </c>
      <c r="E209" s="3">
        <v>0.1759</v>
      </c>
      <c r="H209" s="4"/>
      <c r="J209" s="4"/>
    </row>
    <row r="210" spans="1:10" x14ac:dyDescent="0.55000000000000004">
      <c r="A210" s="2">
        <v>474.82</v>
      </c>
      <c r="B210" s="1">
        <v>3.5171999999999999</v>
      </c>
      <c r="C210" s="1">
        <v>3.2075</v>
      </c>
      <c r="D210" s="3">
        <v>0.22520999999999999</v>
      </c>
      <c r="E210" s="3">
        <v>0.18242</v>
      </c>
      <c r="H210" s="4"/>
      <c r="J210" s="4"/>
    </row>
    <row r="211" spans="1:10" x14ac:dyDescent="0.55000000000000004">
      <c r="A211" s="2">
        <v>475.18</v>
      </c>
      <c r="B211" s="1">
        <v>3.5691999999999999</v>
      </c>
      <c r="C211" s="1">
        <v>3.2905000000000002</v>
      </c>
      <c r="D211" s="3">
        <v>0.22674</v>
      </c>
      <c r="E211" s="3">
        <v>0.19003</v>
      </c>
      <c r="H211" s="4"/>
      <c r="J211" s="4"/>
    </row>
    <row r="212" spans="1:10" x14ac:dyDescent="0.55000000000000004">
      <c r="A212" s="2">
        <v>475.53</v>
      </c>
      <c r="B212" s="1">
        <v>3.5354999999999999</v>
      </c>
      <c r="C212" s="1">
        <v>3.2612000000000001</v>
      </c>
      <c r="D212" s="3">
        <v>0.22943</v>
      </c>
      <c r="E212" s="3">
        <v>0.19012000000000001</v>
      </c>
      <c r="H212" s="4"/>
      <c r="J212" s="4"/>
    </row>
    <row r="213" spans="1:10" x14ac:dyDescent="0.55000000000000004">
      <c r="A213" s="2">
        <v>475.89</v>
      </c>
      <c r="B213" s="1">
        <v>3.5244</v>
      </c>
      <c r="C213" s="1">
        <v>3.2162000000000002</v>
      </c>
      <c r="D213" s="3">
        <v>0.22963</v>
      </c>
      <c r="E213" s="3">
        <v>0.18854000000000001</v>
      </c>
      <c r="H213" s="4"/>
      <c r="J213" s="4"/>
    </row>
    <row r="214" spans="1:10" x14ac:dyDescent="0.55000000000000004">
      <c r="A214" s="2">
        <v>476.24</v>
      </c>
      <c r="B214" s="1">
        <v>3.5238999999999998</v>
      </c>
      <c r="C214" s="1">
        <v>3.202</v>
      </c>
      <c r="D214" s="3">
        <v>0.22417000000000001</v>
      </c>
      <c r="E214" s="3">
        <v>0.19167000000000001</v>
      </c>
      <c r="H214" s="4"/>
      <c r="J214" s="4"/>
    </row>
    <row r="215" spans="1:10" x14ac:dyDescent="0.55000000000000004">
      <c r="A215" s="2">
        <v>476.6</v>
      </c>
      <c r="B215" s="1">
        <v>3.4459</v>
      </c>
      <c r="C215" s="1">
        <v>3.1568000000000001</v>
      </c>
      <c r="D215" s="3">
        <v>0.22189999999999999</v>
      </c>
      <c r="E215" s="3">
        <v>0.19403999999999999</v>
      </c>
      <c r="H215" s="4"/>
      <c r="J215" s="4"/>
    </row>
    <row r="216" spans="1:10" x14ac:dyDescent="0.55000000000000004">
      <c r="A216" s="2">
        <v>476.95</v>
      </c>
      <c r="B216" s="1">
        <v>3.4171999999999998</v>
      </c>
      <c r="C216" s="1">
        <v>3.1551999999999998</v>
      </c>
      <c r="D216" s="3">
        <v>0.22053</v>
      </c>
      <c r="E216" s="3">
        <v>0.18523999999999999</v>
      </c>
      <c r="H216" s="4"/>
      <c r="J216" s="4"/>
    </row>
    <row r="217" spans="1:10" x14ac:dyDescent="0.55000000000000004">
      <c r="A217" s="2">
        <v>477.3</v>
      </c>
      <c r="B217" s="1">
        <v>3.4312999999999998</v>
      </c>
      <c r="C217" s="1">
        <v>3.1915</v>
      </c>
      <c r="D217" s="3">
        <v>0.22144</v>
      </c>
      <c r="E217" s="3">
        <v>0.17960999999999999</v>
      </c>
      <c r="H217" s="4"/>
      <c r="J217" s="4"/>
    </row>
    <row r="218" spans="1:10" x14ac:dyDescent="0.55000000000000004">
      <c r="A218" s="2">
        <v>477.66</v>
      </c>
      <c r="B218" s="1">
        <v>3.4356</v>
      </c>
      <c r="C218" s="1">
        <v>3.1960000000000002</v>
      </c>
      <c r="D218" s="3">
        <v>0.22366</v>
      </c>
      <c r="E218" s="3">
        <v>0.18742</v>
      </c>
      <c r="H218" s="4"/>
      <c r="J218" s="4"/>
    </row>
    <row r="219" spans="1:10" x14ac:dyDescent="0.55000000000000004">
      <c r="A219" s="2">
        <v>478.01</v>
      </c>
      <c r="B219" s="1">
        <v>3.3969999999999998</v>
      </c>
      <c r="C219" s="1">
        <v>3.1299000000000001</v>
      </c>
      <c r="D219" s="3">
        <v>0.22269</v>
      </c>
      <c r="E219" s="3">
        <v>0.19534000000000001</v>
      </c>
      <c r="H219" s="4"/>
      <c r="J219" s="4"/>
    </row>
    <row r="220" spans="1:10" x14ac:dyDescent="0.55000000000000004">
      <c r="A220" s="2">
        <v>478.37</v>
      </c>
      <c r="B220" s="1">
        <v>3.3130000000000002</v>
      </c>
      <c r="C220" s="1">
        <v>3.0669</v>
      </c>
      <c r="D220" s="3">
        <v>0.21781</v>
      </c>
      <c r="E220" s="3">
        <v>0.18309</v>
      </c>
      <c r="H220" s="4"/>
      <c r="J220" s="4"/>
    </row>
    <row r="221" spans="1:10" x14ac:dyDescent="0.55000000000000004">
      <c r="A221" s="2">
        <v>478.72</v>
      </c>
      <c r="B221" s="1">
        <v>3.2961</v>
      </c>
      <c r="C221" s="1">
        <v>3.0577999999999999</v>
      </c>
      <c r="D221" s="3">
        <v>0.21290999999999999</v>
      </c>
      <c r="E221" s="3">
        <v>0.18060999999999999</v>
      </c>
      <c r="H221" s="4"/>
      <c r="J221" s="4"/>
    </row>
    <row r="222" spans="1:10" x14ac:dyDescent="0.55000000000000004">
      <c r="A222" s="2">
        <v>479.08</v>
      </c>
      <c r="B222" s="1">
        <v>3.3418000000000001</v>
      </c>
      <c r="C222" s="1">
        <v>3.0933999999999999</v>
      </c>
      <c r="D222" s="3">
        <v>0.21346999999999999</v>
      </c>
      <c r="E222" s="3">
        <v>0.19087999999999999</v>
      </c>
      <c r="H222" s="4"/>
      <c r="J222" s="4"/>
    </row>
    <row r="223" spans="1:10" x14ac:dyDescent="0.55000000000000004">
      <c r="A223" s="2">
        <v>479.43</v>
      </c>
      <c r="B223" s="1">
        <v>3.3538999999999999</v>
      </c>
      <c r="C223" s="1">
        <v>3.11</v>
      </c>
      <c r="D223" s="3">
        <v>0.21858</v>
      </c>
      <c r="E223" s="3">
        <v>0.19284999999999999</v>
      </c>
      <c r="H223" s="4"/>
      <c r="J223" s="4"/>
    </row>
    <row r="224" spans="1:10" x14ac:dyDescent="0.55000000000000004">
      <c r="A224" s="2">
        <v>479.78</v>
      </c>
      <c r="B224" s="1">
        <v>3.3144999999999998</v>
      </c>
      <c r="C224" s="1">
        <v>3.0640999999999998</v>
      </c>
      <c r="D224" s="3">
        <v>0.21848000000000001</v>
      </c>
      <c r="E224" s="3">
        <v>0.18623000000000001</v>
      </c>
      <c r="H224" s="4"/>
      <c r="J224" s="4"/>
    </row>
    <row r="225" spans="1:10" x14ac:dyDescent="0.55000000000000004">
      <c r="A225" s="2">
        <v>480.14</v>
      </c>
      <c r="B225" s="1">
        <v>3.3212999999999999</v>
      </c>
      <c r="C225" s="1">
        <v>3.0718999999999999</v>
      </c>
      <c r="D225" s="3">
        <v>0.21915000000000001</v>
      </c>
      <c r="E225" s="3">
        <v>0.18501000000000001</v>
      </c>
      <c r="H225" s="4"/>
      <c r="J225" s="4"/>
    </row>
    <row r="226" spans="1:10" x14ac:dyDescent="0.55000000000000004">
      <c r="A226" s="2">
        <v>480.49</v>
      </c>
      <c r="B226" s="1">
        <v>3.2968999999999999</v>
      </c>
      <c r="C226" s="1">
        <v>3.0537000000000001</v>
      </c>
      <c r="D226" s="3">
        <v>0.21465000000000001</v>
      </c>
      <c r="E226" s="3">
        <v>0.18559</v>
      </c>
      <c r="H226" s="4"/>
      <c r="J226" s="4"/>
    </row>
    <row r="227" spans="1:10" x14ac:dyDescent="0.55000000000000004">
      <c r="A227" s="2">
        <v>480.85</v>
      </c>
      <c r="B227" s="1">
        <v>3.2031999999999998</v>
      </c>
      <c r="C227" s="1">
        <v>2.9599000000000002</v>
      </c>
      <c r="D227" s="3">
        <v>0.20619000000000001</v>
      </c>
      <c r="E227" s="3">
        <v>0.18235000000000001</v>
      </c>
      <c r="H227" s="4"/>
      <c r="J227" s="4"/>
    </row>
    <row r="228" spans="1:10" x14ac:dyDescent="0.55000000000000004">
      <c r="A228" s="2">
        <v>481.2</v>
      </c>
      <c r="B228" s="1">
        <v>3.2097000000000002</v>
      </c>
      <c r="C228" s="1">
        <v>2.9674999999999998</v>
      </c>
      <c r="D228" s="3">
        <v>0.21121999999999999</v>
      </c>
      <c r="E228" s="3">
        <v>0.18381</v>
      </c>
      <c r="H228" s="4"/>
      <c r="J228" s="4"/>
    </row>
    <row r="229" spans="1:10" x14ac:dyDescent="0.55000000000000004">
      <c r="A229" s="2">
        <v>481.55</v>
      </c>
      <c r="B229" s="1">
        <v>3.2096</v>
      </c>
      <c r="C229" s="1">
        <v>2.9872000000000001</v>
      </c>
      <c r="D229" s="3">
        <v>0.21189</v>
      </c>
      <c r="E229" s="3">
        <v>0.18081</v>
      </c>
      <c r="H229" s="4"/>
      <c r="J229" s="4"/>
    </row>
    <row r="230" spans="1:10" x14ac:dyDescent="0.55000000000000004">
      <c r="A230" s="2">
        <v>481.91</v>
      </c>
      <c r="B230" s="1">
        <v>3.1709000000000001</v>
      </c>
      <c r="C230" s="1">
        <v>2.9803999999999999</v>
      </c>
      <c r="D230" s="3">
        <v>0.20971999999999999</v>
      </c>
      <c r="E230" s="3">
        <v>0.17532</v>
      </c>
      <c r="H230" s="4"/>
      <c r="J230" s="4"/>
    </row>
    <row r="231" spans="1:10" x14ac:dyDescent="0.55000000000000004">
      <c r="A231" s="2">
        <v>482.26</v>
      </c>
      <c r="B231" s="1">
        <v>3.1326000000000001</v>
      </c>
      <c r="C231" s="1">
        <v>2.9664000000000001</v>
      </c>
      <c r="D231" s="3">
        <v>0.2087</v>
      </c>
      <c r="E231" s="3">
        <v>0.17050000000000001</v>
      </c>
      <c r="H231" s="4"/>
      <c r="J231" s="4"/>
    </row>
    <row r="232" spans="1:10" x14ac:dyDescent="0.55000000000000004">
      <c r="A232" s="2">
        <v>482.62</v>
      </c>
      <c r="B232" s="1">
        <v>3.1198999999999999</v>
      </c>
      <c r="C232" s="1">
        <v>2.9632999999999998</v>
      </c>
      <c r="D232" s="3">
        <v>0.20330000000000001</v>
      </c>
      <c r="E232" s="3">
        <v>0.16555</v>
      </c>
      <c r="H232" s="4"/>
      <c r="J232" s="4"/>
    </row>
    <row r="233" spans="1:10" x14ac:dyDescent="0.55000000000000004">
      <c r="A233" s="2">
        <v>482.97</v>
      </c>
      <c r="B233" s="1">
        <v>3.1587000000000001</v>
      </c>
      <c r="C233" s="1">
        <v>3.0013999999999998</v>
      </c>
      <c r="D233" s="3">
        <v>0.20571999999999999</v>
      </c>
      <c r="E233" s="3">
        <v>0.17477999999999999</v>
      </c>
      <c r="H233" s="4"/>
      <c r="J233" s="4"/>
    </row>
    <row r="234" spans="1:10" x14ac:dyDescent="0.55000000000000004">
      <c r="A234" s="2">
        <v>483.32</v>
      </c>
      <c r="B234" s="1">
        <v>3.1758999999999999</v>
      </c>
      <c r="C234" s="1">
        <v>3.0152999999999999</v>
      </c>
      <c r="D234" s="3">
        <v>0.21153</v>
      </c>
      <c r="E234" s="3">
        <v>0.18240000000000001</v>
      </c>
      <c r="H234" s="4"/>
      <c r="J234" s="4"/>
    </row>
    <row r="235" spans="1:10" x14ac:dyDescent="0.55000000000000004">
      <c r="A235" s="2">
        <v>483.68</v>
      </c>
      <c r="B235" s="1">
        <v>3.1379999999999999</v>
      </c>
      <c r="C235" s="1">
        <v>2.9786000000000001</v>
      </c>
      <c r="D235" s="3">
        <v>0.21059</v>
      </c>
      <c r="E235" s="3">
        <v>0.17981</v>
      </c>
      <c r="H235" s="4"/>
      <c r="J235" s="4"/>
    </row>
    <row r="236" spans="1:10" x14ac:dyDescent="0.55000000000000004">
      <c r="A236" s="2">
        <v>484.03</v>
      </c>
      <c r="B236" s="1">
        <v>3.1036999999999999</v>
      </c>
      <c r="C236" s="1">
        <v>2.9529999999999998</v>
      </c>
      <c r="D236" s="3">
        <v>0.2021</v>
      </c>
      <c r="E236" s="3">
        <v>0.17842</v>
      </c>
      <c r="H236" s="4"/>
      <c r="J236" s="4"/>
    </row>
    <row r="237" spans="1:10" x14ac:dyDescent="0.55000000000000004">
      <c r="A237" s="2">
        <v>484.38</v>
      </c>
      <c r="B237" s="1">
        <v>3.0937999999999999</v>
      </c>
      <c r="C237" s="1">
        <v>2.9533</v>
      </c>
      <c r="D237" s="3">
        <v>0.19578000000000001</v>
      </c>
      <c r="E237" s="3">
        <v>0.17152999999999999</v>
      </c>
      <c r="H237" s="4"/>
      <c r="J237" s="4"/>
    </row>
    <row r="238" spans="1:10" x14ac:dyDescent="0.55000000000000004">
      <c r="A238" s="2">
        <v>484.74</v>
      </c>
      <c r="B238" s="1">
        <v>3.1069</v>
      </c>
      <c r="C238" s="1">
        <v>2.9636999999999998</v>
      </c>
      <c r="D238" s="3">
        <v>0.19919000000000001</v>
      </c>
      <c r="E238" s="3">
        <v>0.1701</v>
      </c>
      <c r="H238" s="4"/>
      <c r="J238" s="4"/>
    </row>
    <row r="239" spans="1:10" x14ac:dyDescent="0.55000000000000004">
      <c r="A239" s="2">
        <v>485.09</v>
      </c>
      <c r="B239" s="1">
        <v>3.1097000000000001</v>
      </c>
      <c r="C239" s="1">
        <v>2.9683000000000002</v>
      </c>
      <c r="D239" s="3">
        <v>0.20569000000000001</v>
      </c>
      <c r="E239" s="3">
        <v>0.17163</v>
      </c>
      <c r="H239" s="4"/>
      <c r="J239" s="4"/>
    </row>
    <row r="240" spans="1:10" x14ac:dyDescent="0.55000000000000004">
      <c r="A240" s="2">
        <v>485.44</v>
      </c>
      <c r="B240" s="1">
        <v>3.0726</v>
      </c>
      <c r="C240" s="1">
        <v>2.9584000000000001</v>
      </c>
      <c r="D240" s="3">
        <v>0.20279</v>
      </c>
      <c r="E240" s="3">
        <v>0.16322999999999999</v>
      </c>
      <c r="H240" s="4"/>
      <c r="J240" s="4"/>
    </row>
    <row r="241" spans="1:10" x14ac:dyDescent="0.55000000000000004">
      <c r="A241" s="2">
        <v>485.8</v>
      </c>
      <c r="B241" s="1">
        <v>3.0257999999999998</v>
      </c>
      <c r="C241" s="1">
        <v>2.9220000000000002</v>
      </c>
      <c r="D241" s="3">
        <v>0.19475000000000001</v>
      </c>
      <c r="E241" s="3">
        <v>0.15873000000000001</v>
      </c>
      <c r="H241" s="4"/>
      <c r="J241" s="4"/>
    </row>
    <row r="242" spans="1:10" x14ac:dyDescent="0.55000000000000004">
      <c r="A242" s="2">
        <v>486.15</v>
      </c>
      <c r="B242" s="1">
        <v>3.0268000000000002</v>
      </c>
      <c r="C242" s="1">
        <v>2.9081000000000001</v>
      </c>
      <c r="D242" s="3">
        <v>0.19238</v>
      </c>
      <c r="E242" s="3">
        <v>0.16880000000000001</v>
      </c>
      <c r="H242" s="4"/>
      <c r="J242" s="4"/>
    </row>
    <row r="243" spans="1:10" x14ac:dyDescent="0.55000000000000004">
      <c r="A243" s="2">
        <v>486.5</v>
      </c>
      <c r="B243" s="1">
        <v>3.0421</v>
      </c>
      <c r="C243" s="1">
        <v>2.9104000000000001</v>
      </c>
      <c r="D243" s="3">
        <v>0.19416</v>
      </c>
      <c r="E243" s="3">
        <v>0.17594000000000001</v>
      </c>
      <c r="H243" s="4"/>
      <c r="J243" s="4"/>
    </row>
    <row r="244" spans="1:10" x14ac:dyDescent="0.55000000000000004">
      <c r="A244" s="2">
        <v>486.86</v>
      </c>
      <c r="B244" s="1">
        <v>3.0182000000000002</v>
      </c>
      <c r="C244" s="1">
        <v>2.8887</v>
      </c>
      <c r="D244" s="3">
        <v>0.19350000000000001</v>
      </c>
      <c r="E244" s="3">
        <v>0.16696</v>
      </c>
      <c r="H244" s="4"/>
      <c r="J244" s="4"/>
    </row>
    <row r="245" spans="1:10" x14ac:dyDescent="0.55000000000000004">
      <c r="A245" s="2">
        <v>487.21</v>
      </c>
      <c r="B245" s="1">
        <v>3.0057</v>
      </c>
      <c r="C245" s="1">
        <v>2.8603999999999998</v>
      </c>
      <c r="D245" s="3">
        <v>0.19328000000000001</v>
      </c>
      <c r="E245" s="3">
        <v>0.17188000000000001</v>
      </c>
      <c r="H245" s="4"/>
      <c r="J245" s="4"/>
    </row>
    <row r="246" spans="1:10" x14ac:dyDescent="0.55000000000000004">
      <c r="A246" s="2">
        <v>487.56</v>
      </c>
      <c r="B246" s="1">
        <v>3.0017</v>
      </c>
      <c r="C246" s="1">
        <v>2.8628</v>
      </c>
      <c r="D246" s="3">
        <v>0.19186</v>
      </c>
      <c r="E246" s="3">
        <v>0.17086999999999999</v>
      </c>
      <c r="H246" s="4"/>
      <c r="J246" s="4"/>
    </row>
    <row r="247" spans="1:10" x14ac:dyDescent="0.55000000000000004">
      <c r="A247" s="2">
        <v>487.92</v>
      </c>
      <c r="B247" s="1">
        <v>2.9752999999999998</v>
      </c>
      <c r="C247" s="1">
        <v>2.8532999999999999</v>
      </c>
      <c r="D247" s="3">
        <v>0.18978</v>
      </c>
      <c r="E247" s="3">
        <v>0.16481000000000001</v>
      </c>
      <c r="H247" s="4"/>
      <c r="J247" s="4"/>
    </row>
    <row r="248" spans="1:10" x14ac:dyDescent="0.55000000000000004">
      <c r="A248" s="2">
        <v>488.27</v>
      </c>
      <c r="B248" s="1">
        <v>2.9342999999999999</v>
      </c>
      <c r="C248" s="1">
        <v>2.8092999999999999</v>
      </c>
      <c r="D248" s="3">
        <v>0.18945999999999999</v>
      </c>
      <c r="E248" s="3">
        <v>0.16991000000000001</v>
      </c>
      <c r="H248" s="4"/>
      <c r="J248" s="4"/>
    </row>
    <row r="249" spans="1:10" x14ac:dyDescent="0.55000000000000004">
      <c r="A249" s="2">
        <v>488.62</v>
      </c>
      <c r="B249" s="1">
        <v>2.9361999999999999</v>
      </c>
      <c r="C249" s="1">
        <v>2.8169</v>
      </c>
      <c r="D249" s="3">
        <v>0.191</v>
      </c>
      <c r="E249" s="3">
        <v>0.17730000000000001</v>
      </c>
      <c r="H249" s="4"/>
      <c r="J249" s="4"/>
    </row>
    <row r="250" spans="1:10" x14ac:dyDescent="0.55000000000000004">
      <c r="A250" s="2">
        <v>488.98</v>
      </c>
      <c r="B250" s="1">
        <v>2.9342000000000001</v>
      </c>
      <c r="C250" s="1">
        <v>2.8306</v>
      </c>
      <c r="D250" s="3">
        <v>0.19217000000000001</v>
      </c>
      <c r="E250" s="3">
        <v>0.16628000000000001</v>
      </c>
      <c r="H250" s="4"/>
      <c r="J250" s="4"/>
    </row>
    <row r="251" spans="1:10" x14ac:dyDescent="0.55000000000000004">
      <c r="A251" s="2">
        <v>489.33</v>
      </c>
      <c r="B251" s="1">
        <v>2.89</v>
      </c>
      <c r="C251" s="1">
        <v>2.8109999999999999</v>
      </c>
      <c r="D251" s="3">
        <v>0.19111</v>
      </c>
      <c r="E251" s="3">
        <v>0.15679000000000001</v>
      </c>
      <c r="H251" s="4"/>
      <c r="J251" s="4"/>
    </row>
    <row r="252" spans="1:10" x14ac:dyDescent="0.55000000000000004">
      <c r="A252" s="2">
        <v>489.68</v>
      </c>
      <c r="B252" s="1">
        <v>2.827</v>
      </c>
      <c r="C252" s="1">
        <v>2.7823000000000002</v>
      </c>
      <c r="D252" s="3">
        <v>0.18940000000000001</v>
      </c>
      <c r="E252" s="3">
        <v>0.16266</v>
      </c>
      <c r="H252" s="4"/>
      <c r="J252" s="4"/>
    </row>
    <row r="253" spans="1:10" x14ac:dyDescent="0.55000000000000004">
      <c r="A253" s="2">
        <v>490.04</v>
      </c>
      <c r="B253" s="1">
        <v>2.7966000000000002</v>
      </c>
      <c r="C253" s="1">
        <v>2.7909000000000002</v>
      </c>
      <c r="D253" s="3">
        <v>0.19028999999999999</v>
      </c>
      <c r="E253" s="3">
        <v>0.16202</v>
      </c>
      <c r="H253" s="4"/>
      <c r="J253" s="4"/>
    </row>
    <row r="254" spans="1:10" x14ac:dyDescent="0.55000000000000004">
      <c r="A254" s="2">
        <v>490.39</v>
      </c>
      <c r="B254" s="1">
        <v>2.7652999999999999</v>
      </c>
      <c r="C254" s="1">
        <v>2.7926000000000002</v>
      </c>
      <c r="D254" s="3">
        <v>0.18991</v>
      </c>
      <c r="E254" s="3">
        <v>0.16012999999999999</v>
      </c>
      <c r="H254" s="4"/>
      <c r="J254" s="4"/>
    </row>
    <row r="255" spans="1:10" x14ac:dyDescent="0.55000000000000004">
      <c r="A255" s="2">
        <v>490.74</v>
      </c>
      <c r="B255" s="1">
        <v>2.7221000000000002</v>
      </c>
      <c r="C255" s="1">
        <v>2.7648000000000001</v>
      </c>
      <c r="D255" s="3">
        <v>0.19009999999999999</v>
      </c>
      <c r="E255" s="3">
        <v>0.16039999999999999</v>
      </c>
      <c r="H255" s="4"/>
      <c r="J255" s="4"/>
    </row>
    <row r="256" spans="1:10" x14ac:dyDescent="0.55000000000000004">
      <c r="A256" s="2">
        <v>491.09</v>
      </c>
      <c r="B256" s="1">
        <v>2.6867000000000001</v>
      </c>
      <c r="C256" s="1">
        <v>2.7383000000000002</v>
      </c>
      <c r="D256" s="3">
        <v>0.18951999999999999</v>
      </c>
      <c r="E256" s="3">
        <v>0.16136</v>
      </c>
      <c r="H256" s="4"/>
      <c r="J256" s="4"/>
    </row>
    <row r="257" spans="1:10" x14ac:dyDescent="0.55000000000000004">
      <c r="A257" s="2">
        <v>491.45</v>
      </c>
      <c r="B257" s="1">
        <v>2.6663000000000001</v>
      </c>
      <c r="C257" s="1">
        <v>2.7458999999999998</v>
      </c>
      <c r="D257" s="3">
        <v>0.1827</v>
      </c>
      <c r="E257" s="3">
        <v>0.16241</v>
      </c>
      <c r="H257" s="4"/>
      <c r="J257" s="4"/>
    </row>
    <row r="258" spans="1:10" x14ac:dyDescent="0.55000000000000004">
      <c r="A258" s="2">
        <v>491.8</v>
      </c>
      <c r="B258" s="1">
        <v>2.6272000000000002</v>
      </c>
      <c r="C258" s="1">
        <v>2.7227999999999999</v>
      </c>
      <c r="D258" s="3">
        <v>0.18023</v>
      </c>
      <c r="E258" s="3">
        <v>0.16535</v>
      </c>
      <c r="H258" s="4"/>
      <c r="J258" s="4"/>
    </row>
    <row r="259" spans="1:10" x14ac:dyDescent="0.55000000000000004">
      <c r="A259" s="2">
        <v>492.15</v>
      </c>
      <c r="B259" s="1">
        <v>2.5962000000000001</v>
      </c>
      <c r="C259" s="1">
        <v>2.6943999999999999</v>
      </c>
      <c r="D259" s="3">
        <v>0.18052000000000001</v>
      </c>
      <c r="E259" s="3">
        <v>0.16561999999999999</v>
      </c>
      <c r="H259" s="4"/>
      <c r="J259" s="4"/>
    </row>
    <row r="260" spans="1:10" x14ac:dyDescent="0.55000000000000004">
      <c r="A260" s="2">
        <v>492.51</v>
      </c>
      <c r="B260" s="1">
        <v>2.5629</v>
      </c>
      <c r="C260" s="1">
        <v>2.6671</v>
      </c>
      <c r="D260" s="3">
        <v>0.17912</v>
      </c>
      <c r="E260" s="3">
        <v>0.1613</v>
      </c>
      <c r="H260" s="4"/>
      <c r="J260" s="4"/>
    </row>
    <row r="261" spans="1:10" x14ac:dyDescent="0.55000000000000004">
      <c r="A261" s="2">
        <v>492.86</v>
      </c>
      <c r="B261" s="1">
        <v>2.5032999999999999</v>
      </c>
      <c r="C261" s="1">
        <v>2.6181000000000001</v>
      </c>
      <c r="D261" s="3">
        <v>0.17724000000000001</v>
      </c>
      <c r="E261" s="3">
        <v>0.15731999999999999</v>
      </c>
      <c r="H261" s="4"/>
      <c r="J261" s="4"/>
    </row>
    <row r="262" spans="1:10" x14ac:dyDescent="0.55000000000000004">
      <c r="A262" s="2">
        <v>493.21</v>
      </c>
      <c r="B262" s="1">
        <v>2.5015999999999998</v>
      </c>
      <c r="C262" s="1">
        <v>2.6021999999999998</v>
      </c>
      <c r="D262" s="3">
        <v>0.17729</v>
      </c>
      <c r="E262" s="3">
        <v>0.15623999999999999</v>
      </c>
      <c r="H262" s="4"/>
      <c r="J262" s="4"/>
    </row>
    <row r="263" spans="1:10" x14ac:dyDescent="0.55000000000000004">
      <c r="A263" s="2">
        <v>493.56</v>
      </c>
      <c r="B263" s="1">
        <v>2.5204</v>
      </c>
      <c r="C263" s="1">
        <v>2.6063000000000001</v>
      </c>
      <c r="D263" s="3">
        <v>0.17443</v>
      </c>
      <c r="E263" s="3">
        <v>0.15531</v>
      </c>
      <c r="H263" s="4"/>
      <c r="J263" s="4"/>
    </row>
    <row r="264" spans="1:10" x14ac:dyDescent="0.55000000000000004">
      <c r="A264" s="2">
        <v>493.92</v>
      </c>
      <c r="B264" s="1">
        <v>2.5190000000000001</v>
      </c>
      <c r="C264" s="1">
        <v>2.6076999999999999</v>
      </c>
      <c r="D264" s="3">
        <v>0.17119000000000001</v>
      </c>
      <c r="E264" s="3">
        <v>0.15701000000000001</v>
      </c>
      <c r="H264" s="4"/>
      <c r="J264" s="4"/>
    </row>
    <row r="265" spans="1:10" x14ac:dyDescent="0.55000000000000004">
      <c r="A265" s="2">
        <v>494.27</v>
      </c>
      <c r="B265" s="1">
        <v>2.5114999999999998</v>
      </c>
      <c r="C265" s="1">
        <v>2.6038999999999999</v>
      </c>
      <c r="D265" s="3">
        <v>0.17443</v>
      </c>
      <c r="E265" s="3">
        <v>0.16236</v>
      </c>
      <c r="H265" s="4"/>
      <c r="J265" s="4"/>
    </row>
    <row r="266" spans="1:10" x14ac:dyDescent="0.55000000000000004">
      <c r="A266" s="2">
        <v>494.62</v>
      </c>
      <c r="B266" s="1">
        <v>2.5121000000000002</v>
      </c>
      <c r="C266" s="1">
        <v>2.5956999999999999</v>
      </c>
      <c r="D266" s="3">
        <v>0.17607</v>
      </c>
      <c r="E266" s="3">
        <v>0.15717999999999999</v>
      </c>
      <c r="H266" s="4"/>
      <c r="J266" s="4"/>
    </row>
    <row r="267" spans="1:10" x14ac:dyDescent="0.55000000000000004">
      <c r="A267" s="2">
        <v>494.97</v>
      </c>
      <c r="B267" s="1">
        <v>2.5318999999999998</v>
      </c>
      <c r="C267" s="1">
        <v>2.6027999999999998</v>
      </c>
      <c r="D267" s="3">
        <v>0.17358000000000001</v>
      </c>
      <c r="E267" s="3">
        <v>0.15271999999999999</v>
      </c>
      <c r="H267" s="4"/>
      <c r="J267" s="4"/>
    </row>
    <row r="268" spans="1:10" x14ac:dyDescent="0.55000000000000004">
      <c r="A268" s="2">
        <v>495.33</v>
      </c>
      <c r="B268" s="1">
        <v>2.5581999999999998</v>
      </c>
      <c r="C268" s="1">
        <v>2.6214</v>
      </c>
      <c r="D268" s="3">
        <v>0.17055999999999999</v>
      </c>
      <c r="E268" s="3">
        <v>0.15081</v>
      </c>
      <c r="H268" s="4"/>
      <c r="J268" s="4"/>
    </row>
    <row r="269" spans="1:10" x14ac:dyDescent="0.55000000000000004">
      <c r="A269" s="2">
        <v>495.68</v>
      </c>
      <c r="B269" s="1">
        <v>2.5666000000000002</v>
      </c>
      <c r="C269" s="1">
        <v>2.6236000000000002</v>
      </c>
      <c r="D269" s="3">
        <v>0.17108000000000001</v>
      </c>
      <c r="E269" s="3">
        <v>0.14602999999999999</v>
      </c>
      <c r="H269" s="4"/>
      <c r="J269" s="4"/>
    </row>
    <row r="270" spans="1:10" x14ac:dyDescent="0.55000000000000004">
      <c r="A270" s="2">
        <v>496.03</v>
      </c>
      <c r="B270" s="1">
        <v>2.5651999999999999</v>
      </c>
      <c r="C270" s="1">
        <v>2.6065999999999998</v>
      </c>
      <c r="D270" s="3">
        <v>0.17213999999999999</v>
      </c>
      <c r="E270" s="3">
        <v>0.15067</v>
      </c>
      <c r="H270" s="4"/>
      <c r="J270" s="4"/>
    </row>
    <row r="271" spans="1:10" x14ac:dyDescent="0.55000000000000004">
      <c r="A271" s="2">
        <v>496.38</v>
      </c>
      <c r="B271" s="1">
        <v>2.5491000000000001</v>
      </c>
      <c r="C271" s="1">
        <v>2.5788000000000002</v>
      </c>
      <c r="D271" s="3">
        <v>0.17044999999999999</v>
      </c>
      <c r="E271" s="3">
        <v>0.14917</v>
      </c>
      <c r="H271" s="4"/>
      <c r="J271" s="4"/>
    </row>
    <row r="272" spans="1:10" x14ac:dyDescent="0.55000000000000004">
      <c r="A272" s="2">
        <v>496.73</v>
      </c>
      <c r="B272" s="1">
        <v>2.544</v>
      </c>
      <c r="C272" s="1">
        <v>2.5720000000000001</v>
      </c>
      <c r="D272" s="3">
        <v>0.16789999999999999</v>
      </c>
      <c r="E272" s="3">
        <v>0.14183000000000001</v>
      </c>
      <c r="H272" s="4"/>
      <c r="J272" s="4"/>
    </row>
    <row r="273" spans="1:10" x14ac:dyDescent="0.55000000000000004">
      <c r="A273" s="2">
        <v>497.09</v>
      </c>
      <c r="B273" s="1">
        <v>2.5592999999999999</v>
      </c>
      <c r="C273" s="1">
        <v>2.5922000000000001</v>
      </c>
      <c r="D273" s="3">
        <v>0.16813</v>
      </c>
      <c r="E273" s="3">
        <v>0.14149</v>
      </c>
      <c r="H273" s="4"/>
      <c r="J273" s="4"/>
    </row>
    <row r="274" spans="1:10" x14ac:dyDescent="0.55000000000000004">
      <c r="A274" s="2">
        <v>497.44</v>
      </c>
      <c r="B274" s="1">
        <v>2.5407000000000002</v>
      </c>
      <c r="C274" s="1">
        <v>2.5819999999999999</v>
      </c>
      <c r="D274" s="3">
        <v>0.16972000000000001</v>
      </c>
      <c r="E274" s="3">
        <v>0.14674000000000001</v>
      </c>
      <c r="H274" s="4"/>
      <c r="J274" s="4"/>
    </row>
    <row r="275" spans="1:10" x14ac:dyDescent="0.55000000000000004">
      <c r="A275" s="2">
        <v>497.79</v>
      </c>
      <c r="B275" s="1">
        <v>2.5264000000000002</v>
      </c>
      <c r="C275" s="1">
        <v>2.5625</v>
      </c>
      <c r="D275" s="3">
        <v>0.16664999999999999</v>
      </c>
      <c r="E275" s="3">
        <v>0.15276999999999999</v>
      </c>
      <c r="H275" s="4"/>
      <c r="J275" s="4"/>
    </row>
    <row r="276" spans="1:10" x14ac:dyDescent="0.55000000000000004">
      <c r="A276" s="2">
        <v>498.14</v>
      </c>
      <c r="B276" s="1">
        <v>2.5301</v>
      </c>
      <c r="C276" s="1">
        <v>2.5539999999999998</v>
      </c>
      <c r="D276" s="3">
        <v>0.16205</v>
      </c>
      <c r="E276" s="3">
        <v>0.14957999999999999</v>
      </c>
      <c r="H276" s="4"/>
      <c r="J276" s="4"/>
    </row>
    <row r="277" spans="1:10" x14ac:dyDescent="0.55000000000000004">
      <c r="A277" s="2">
        <v>498.49</v>
      </c>
      <c r="B277" s="1">
        <v>2.5356000000000001</v>
      </c>
      <c r="C277" s="1">
        <v>2.5522</v>
      </c>
      <c r="D277" s="3">
        <v>0.16175999999999999</v>
      </c>
      <c r="E277" s="3">
        <v>0.1401</v>
      </c>
      <c r="H277" s="4"/>
      <c r="J277" s="4"/>
    </row>
    <row r="278" spans="1:10" x14ac:dyDescent="0.55000000000000004">
      <c r="A278" s="2">
        <v>498.85</v>
      </c>
      <c r="B278" s="1">
        <v>2.5369999999999999</v>
      </c>
      <c r="C278" s="1">
        <v>2.5463</v>
      </c>
      <c r="D278" s="3">
        <v>0.16378999999999999</v>
      </c>
      <c r="E278" s="3">
        <v>0.14487</v>
      </c>
      <c r="H278" s="4"/>
      <c r="J278" s="4"/>
    </row>
    <row r="279" spans="1:10" x14ac:dyDescent="0.55000000000000004">
      <c r="A279" s="2">
        <v>499.2</v>
      </c>
      <c r="B279" s="1">
        <v>2.5318999999999998</v>
      </c>
      <c r="C279" s="1">
        <v>2.548</v>
      </c>
      <c r="D279" s="3">
        <v>0.16325999999999999</v>
      </c>
      <c r="E279" s="3">
        <v>0.14584</v>
      </c>
      <c r="H279" s="4"/>
      <c r="J279" s="4"/>
    </row>
    <row r="280" spans="1:10" x14ac:dyDescent="0.55000000000000004">
      <c r="A280" s="2">
        <v>499.55</v>
      </c>
      <c r="B280" s="1">
        <v>2.5203000000000002</v>
      </c>
      <c r="C280" s="1">
        <v>2.5478000000000001</v>
      </c>
      <c r="D280" s="3">
        <v>0.1605</v>
      </c>
      <c r="E280" s="3">
        <v>0.14143</v>
      </c>
      <c r="H280" s="4"/>
      <c r="J280" s="4"/>
    </row>
    <row r="281" spans="1:10" x14ac:dyDescent="0.55000000000000004">
      <c r="A281" s="2">
        <v>499.9</v>
      </c>
      <c r="B281" s="1">
        <v>2.5114999999999998</v>
      </c>
      <c r="C281" s="1">
        <v>2.5390000000000001</v>
      </c>
      <c r="D281" s="3">
        <v>0.16067999999999999</v>
      </c>
      <c r="E281" s="3">
        <v>0.14451</v>
      </c>
      <c r="H281" s="4"/>
      <c r="J281" s="4"/>
    </row>
    <row r="282" spans="1:10" x14ac:dyDescent="0.55000000000000004">
      <c r="A282" s="2">
        <v>500.25</v>
      </c>
      <c r="B282" s="1">
        <v>2.5165000000000002</v>
      </c>
      <c r="C282" s="1">
        <v>2.5331999999999999</v>
      </c>
      <c r="D282" s="3">
        <v>0.16599</v>
      </c>
      <c r="E282" s="3">
        <v>0.15576999999999999</v>
      </c>
      <c r="H282" s="4"/>
      <c r="J282" s="4"/>
    </row>
    <row r="283" spans="1:10" x14ac:dyDescent="0.55000000000000004">
      <c r="A283" s="2">
        <v>500.61</v>
      </c>
      <c r="B283" s="1">
        <v>2.5156000000000001</v>
      </c>
      <c r="C283" s="1">
        <v>2.5133000000000001</v>
      </c>
      <c r="D283" s="3">
        <v>0.16236999999999999</v>
      </c>
      <c r="E283" s="3">
        <v>0.14588999999999999</v>
      </c>
      <c r="H283" s="4"/>
      <c r="J283" s="4"/>
    </row>
    <row r="284" spans="1:10" x14ac:dyDescent="0.55000000000000004">
      <c r="A284" s="2">
        <v>500.96</v>
      </c>
      <c r="B284" s="1">
        <v>2.5062000000000002</v>
      </c>
      <c r="C284" s="1">
        <v>2.5005000000000002</v>
      </c>
      <c r="D284" s="3">
        <v>0.15820999999999999</v>
      </c>
      <c r="E284" s="3">
        <v>0.14015</v>
      </c>
      <c r="H284" s="4"/>
      <c r="J284" s="4"/>
    </row>
    <row r="285" spans="1:10" x14ac:dyDescent="0.55000000000000004">
      <c r="A285" s="2">
        <v>501.31</v>
      </c>
      <c r="B285" s="1">
        <v>2.4969999999999999</v>
      </c>
      <c r="C285" s="1">
        <v>2.5007999999999999</v>
      </c>
      <c r="D285" s="3">
        <v>0.16148000000000001</v>
      </c>
      <c r="E285" s="3">
        <v>0.15184</v>
      </c>
      <c r="H285" s="4"/>
      <c r="J285" s="4"/>
    </row>
    <row r="286" spans="1:10" x14ac:dyDescent="0.55000000000000004">
      <c r="A286" s="2">
        <v>501.66</v>
      </c>
      <c r="B286" s="1">
        <v>2.4943</v>
      </c>
      <c r="C286" s="1">
        <v>2.4893000000000001</v>
      </c>
      <c r="D286" s="3">
        <v>0.16436000000000001</v>
      </c>
      <c r="E286" s="3">
        <v>0.15107999999999999</v>
      </c>
      <c r="H286" s="4"/>
      <c r="J286" s="4"/>
    </row>
    <row r="287" spans="1:10" x14ac:dyDescent="0.55000000000000004">
      <c r="A287" s="2">
        <v>502.01</v>
      </c>
      <c r="B287" s="1">
        <v>2.5017999999999998</v>
      </c>
      <c r="C287" s="1">
        <v>2.4786000000000001</v>
      </c>
      <c r="D287" s="3">
        <v>0.16425000000000001</v>
      </c>
      <c r="E287" s="3">
        <v>0.14197000000000001</v>
      </c>
      <c r="H287" s="4"/>
      <c r="J287" s="4"/>
    </row>
    <row r="288" spans="1:10" x14ac:dyDescent="0.55000000000000004">
      <c r="A288" s="2">
        <v>502.36</v>
      </c>
      <c r="B288" s="1">
        <v>2.5023</v>
      </c>
      <c r="C288" s="1">
        <v>2.4685999999999999</v>
      </c>
      <c r="D288" s="3">
        <v>0.16189999999999999</v>
      </c>
      <c r="E288" s="3">
        <v>0.13309000000000001</v>
      </c>
      <c r="H288" s="4"/>
      <c r="J288" s="4"/>
    </row>
    <row r="289" spans="1:10" x14ac:dyDescent="0.55000000000000004">
      <c r="A289" s="2">
        <v>502.72</v>
      </c>
      <c r="B289" s="1">
        <v>2.4838</v>
      </c>
      <c r="C289" s="1">
        <v>2.4548999999999999</v>
      </c>
      <c r="D289" s="3">
        <v>0.16002</v>
      </c>
      <c r="E289" s="3">
        <v>0.13205</v>
      </c>
      <c r="H289" s="4"/>
      <c r="J289" s="4"/>
    </row>
    <row r="290" spans="1:10" x14ac:dyDescent="0.55000000000000004">
      <c r="A290" s="2">
        <v>503.07</v>
      </c>
      <c r="B290" s="1">
        <v>2.4641999999999999</v>
      </c>
      <c r="C290" s="1">
        <v>2.4415</v>
      </c>
      <c r="D290" s="3">
        <v>0.1603</v>
      </c>
      <c r="E290" s="3">
        <v>0.13958000000000001</v>
      </c>
      <c r="H290" s="4"/>
      <c r="J290" s="4"/>
    </row>
    <row r="291" spans="1:10" x14ac:dyDescent="0.55000000000000004">
      <c r="A291" s="2">
        <v>503.42</v>
      </c>
      <c r="B291" s="1">
        <v>2.4718</v>
      </c>
      <c r="C291" s="1">
        <v>2.4335</v>
      </c>
      <c r="D291" s="3">
        <v>0.15923999999999999</v>
      </c>
      <c r="E291" s="3">
        <v>0.14069000000000001</v>
      </c>
      <c r="H291" s="4"/>
      <c r="J291" s="4"/>
    </row>
    <row r="292" spans="1:10" x14ac:dyDescent="0.55000000000000004">
      <c r="A292" s="2">
        <v>503.77</v>
      </c>
      <c r="B292" s="1">
        <v>2.4723000000000002</v>
      </c>
      <c r="C292" s="1">
        <v>2.4287000000000001</v>
      </c>
      <c r="D292" s="3">
        <v>0.15890000000000001</v>
      </c>
      <c r="E292" s="3">
        <v>0.13941999999999999</v>
      </c>
      <c r="H292" s="4"/>
      <c r="J292" s="4"/>
    </row>
    <row r="293" spans="1:10" x14ac:dyDescent="0.55000000000000004">
      <c r="A293" s="2">
        <v>504.12</v>
      </c>
      <c r="B293" s="1">
        <v>2.4601000000000002</v>
      </c>
      <c r="C293" s="1">
        <v>2.4232</v>
      </c>
      <c r="D293" s="3">
        <v>0.15820999999999999</v>
      </c>
      <c r="E293" s="3">
        <v>0.13739000000000001</v>
      </c>
      <c r="H293" s="4"/>
      <c r="J293" s="4"/>
    </row>
    <row r="294" spans="1:10" x14ac:dyDescent="0.55000000000000004">
      <c r="A294" s="2">
        <v>504.47</v>
      </c>
      <c r="B294" s="1">
        <v>2.4687000000000001</v>
      </c>
      <c r="C294" s="1">
        <v>2.4188999999999998</v>
      </c>
      <c r="D294" s="3">
        <v>0.15440999999999999</v>
      </c>
      <c r="E294" s="3">
        <v>0.13241</v>
      </c>
      <c r="H294" s="4"/>
      <c r="J294" s="4"/>
    </row>
    <row r="295" spans="1:10" x14ac:dyDescent="0.55000000000000004">
      <c r="A295" s="2">
        <v>504.82</v>
      </c>
      <c r="B295" s="1">
        <v>2.4817</v>
      </c>
      <c r="C295" s="1">
        <v>2.4230999999999998</v>
      </c>
      <c r="D295" s="3">
        <v>0.15332999999999999</v>
      </c>
      <c r="E295" s="3">
        <v>0.1376</v>
      </c>
      <c r="H295" s="4"/>
      <c r="J295" s="4"/>
    </row>
    <row r="296" spans="1:10" x14ac:dyDescent="0.55000000000000004">
      <c r="A296" s="2">
        <v>505.18</v>
      </c>
      <c r="B296" s="1">
        <v>2.4565999999999999</v>
      </c>
      <c r="C296" s="1">
        <v>2.4167999999999998</v>
      </c>
      <c r="D296" s="3">
        <v>0.14934</v>
      </c>
      <c r="E296" s="3">
        <v>0.14061000000000001</v>
      </c>
      <c r="H296" s="4"/>
      <c r="J296" s="4"/>
    </row>
    <row r="297" spans="1:10" x14ac:dyDescent="0.55000000000000004">
      <c r="A297" s="2">
        <v>505.53</v>
      </c>
      <c r="B297" s="1">
        <v>2.4339</v>
      </c>
      <c r="C297" s="1">
        <v>2.4073000000000002</v>
      </c>
      <c r="D297" s="3">
        <v>0.14657000000000001</v>
      </c>
      <c r="E297" s="3">
        <v>0.13522000000000001</v>
      </c>
      <c r="H297" s="4"/>
      <c r="J297" s="4"/>
    </row>
    <row r="298" spans="1:10" x14ac:dyDescent="0.55000000000000004">
      <c r="A298" s="2">
        <v>505.88</v>
      </c>
      <c r="B298" s="1">
        <v>2.4584999999999999</v>
      </c>
      <c r="C298" s="1">
        <v>2.4102999999999999</v>
      </c>
      <c r="D298" s="3">
        <v>0.15125</v>
      </c>
      <c r="E298" s="3">
        <v>0.13153999999999999</v>
      </c>
      <c r="H298" s="4"/>
      <c r="J298" s="4"/>
    </row>
    <row r="299" spans="1:10" x14ac:dyDescent="0.55000000000000004">
      <c r="A299" s="2">
        <v>506.23</v>
      </c>
      <c r="B299" s="1">
        <v>2.4510999999999998</v>
      </c>
      <c r="C299" s="1">
        <v>2.3986999999999998</v>
      </c>
      <c r="D299" s="3">
        <v>0.15018000000000001</v>
      </c>
      <c r="E299" s="3">
        <v>0.13464000000000001</v>
      </c>
      <c r="H299" s="4"/>
      <c r="J299" s="4"/>
    </row>
    <row r="300" spans="1:10" x14ac:dyDescent="0.55000000000000004">
      <c r="A300" s="2">
        <v>506.58</v>
      </c>
      <c r="B300" s="1">
        <v>2.4325999999999999</v>
      </c>
      <c r="C300" s="1">
        <v>2.3887999999999998</v>
      </c>
      <c r="D300" s="3">
        <v>0.14659</v>
      </c>
      <c r="E300" s="3">
        <v>0.13542000000000001</v>
      </c>
      <c r="H300" s="4"/>
      <c r="J300" s="4"/>
    </row>
    <row r="301" spans="1:10" x14ac:dyDescent="0.55000000000000004">
      <c r="A301" s="2">
        <v>506.93</v>
      </c>
      <c r="B301" s="1">
        <v>2.4350999999999998</v>
      </c>
      <c r="C301" s="1">
        <v>2.3872</v>
      </c>
      <c r="D301" s="3">
        <v>0.14713000000000001</v>
      </c>
      <c r="E301" s="3">
        <v>0.13200000000000001</v>
      </c>
      <c r="H301" s="4"/>
      <c r="J301" s="4"/>
    </row>
    <row r="302" spans="1:10" x14ac:dyDescent="0.55000000000000004">
      <c r="A302" s="2">
        <v>507.28</v>
      </c>
      <c r="B302" s="1">
        <v>2.4459</v>
      </c>
      <c r="C302" s="1">
        <v>2.3822999999999999</v>
      </c>
      <c r="D302" s="3">
        <v>0.14985000000000001</v>
      </c>
      <c r="E302" s="3">
        <v>0.13006999999999999</v>
      </c>
      <c r="H302" s="4"/>
      <c r="J302" s="4"/>
    </row>
    <row r="303" spans="1:10" x14ac:dyDescent="0.55000000000000004">
      <c r="A303" s="2">
        <v>507.63</v>
      </c>
      <c r="B303" s="1">
        <v>2.4300000000000002</v>
      </c>
      <c r="C303" s="1">
        <v>2.3690000000000002</v>
      </c>
      <c r="D303" s="3">
        <v>0.14546999999999999</v>
      </c>
      <c r="E303" s="3">
        <v>0.12964999999999999</v>
      </c>
      <c r="H303" s="4"/>
      <c r="J303" s="4"/>
    </row>
    <row r="304" spans="1:10" x14ac:dyDescent="0.55000000000000004">
      <c r="A304" s="2">
        <v>507.98</v>
      </c>
      <c r="B304" s="1">
        <v>2.4119999999999999</v>
      </c>
      <c r="C304" s="1">
        <v>2.3401999999999998</v>
      </c>
      <c r="D304" s="3">
        <v>0.14094000000000001</v>
      </c>
      <c r="E304" s="3">
        <v>0.12877</v>
      </c>
      <c r="H304" s="4"/>
      <c r="J304" s="4"/>
    </row>
    <row r="305" spans="1:10" x14ac:dyDescent="0.55000000000000004">
      <c r="A305" s="2">
        <v>508.33</v>
      </c>
      <c r="B305" s="1">
        <v>2.4070999999999998</v>
      </c>
      <c r="C305" s="1">
        <v>2.3129</v>
      </c>
      <c r="D305" s="3">
        <v>0.14227000000000001</v>
      </c>
      <c r="E305" s="3">
        <v>0.13063</v>
      </c>
      <c r="H305" s="4"/>
      <c r="J305" s="4"/>
    </row>
    <row r="306" spans="1:10" x14ac:dyDescent="0.55000000000000004">
      <c r="A306" s="2">
        <v>508.69</v>
      </c>
      <c r="B306" s="1">
        <v>2.407</v>
      </c>
      <c r="C306" s="1">
        <v>2.3041999999999998</v>
      </c>
      <c r="D306" s="3">
        <v>0.14624000000000001</v>
      </c>
      <c r="E306" s="3">
        <v>0.13311999999999999</v>
      </c>
      <c r="H306" s="4"/>
      <c r="J306" s="4"/>
    </row>
    <row r="307" spans="1:10" x14ac:dyDescent="0.55000000000000004">
      <c r="A307" s="2">
        <v>509.04</v>
      </c>
      <c r="B307" s="1">
        <v>2.4037000000000002</v>
      </c>
      <c r="C307" s="1">
        <v>2.3033000000000001</v>
      </c>
      <c r="D307" s="3">
        <v>0.14474000000000001</v>
      </c>
      <c r="E307" s="3">
        <v>0.12504000000000001</v>
      </c>
      <c r="H307" s="4"/>
      <c r="J307" s="4"/>
    </row>
    <row r="308" spans="1:10" x14ac:dyDescent="0.55000000000000004">
      <c r="A308" s="2">
        <v>509.39</v>
      </c>
      <c r="B308" s="1">
        <v>2.3932000000000002</v>
      </c>
      <c r="C308" s="1">
        <v>2.3117000000000001</v>
      </c>
      <c r="D308" s="3">
        <v>0.14631</v>
      </c>
      <c r="E308" s="3">
        <v>0.12709000000000001</v>
      </c>
      <c r="H308" s="4"/>
      <c r="J308" s="4"/>
    </row>
    <row r="309" spans="1:10" x14ac:dyDescent="0.55000000000000004">
      <c r="A309" s="2">
        <v>509.74</v>
      </c>
      <c r="B309" s="1">
        <v>2.3719000000000001</v>
      </c>
      <c r="C309" s="1">
        <v>2.2974999999999999</v>
      </c>
      <c r="D309" s="3">
        <v>0.14757999999999999</v>
      </c>
      <c r="E309" s="3">
        <v>0.13037000000000001</v>
      </c>
      <c r="H309" s="4"/>
      <c r="J309" s="4"/>
    </row>
    <row r="310" spans="1:10" x14ac:dyDescent="0.55000000000000004">
      <c r="A310" s="2">
        <v>510.09</v>
      </c>
      <c r="B310" s="1">
        <v>2.3496999999999999</v>
      </c>
      <c r="C310" s="1">
        <v>2.2610000000000001</v>
      </c>
      <c r="D310" s="3">
        <v>0.14279</v>
      </c>
      <c r="E310" s="3">
        <v>0.12404999999999999</v>
      </c>
      <c r="H310" s="4"/>
      <c r="J310" s="4"/>
    </row>
    <row r="311" spans="1:10" x14ac:dyDescent="0.55000000000000004">
      <c r="A311" s="2">
        <v>510.44</v>
      </c>
      <c r="B311" s="1">
        <v>2.3473000000000002</v>
      </c>
      <c r="C311" s="1">
        <v>2.2602000000000002</v>
      </c>
      <c r="D311" s="3">
        <v>0.13825000000000001</v>
      </c>
      <c r="E311" s="3">
        <v>0.12452000000000001</v>
      </c>
      <c r="H311" s="4"/>
      <c r="J311" s="4"/>
    </row>
    <row r="312" spans="1:10" x14ac:dyDescent="0.55000000000000004">
      <c r="A312" s="2">
        <v>510.79</v>
      </c>
      <c r="B312" s="1">
        <v>2.3445999999999998</v>
      </c>
      <c r="C312" s="1">
        <v>2.2505000000000002</v>
      </c>
      <c r="D312" s="3">
        <v>0.1389</v>
      </c>
      <c r="E312" s="3">
        <v>0.12363</v>
      </c>
      <c r="H312" s="4"/>
      <c r="J312" s="4"/>
    </row>
    <row r="313" spans="1:10" x14ac:dyDescent="0.55000000000000004">
      <c r="A313" s="2">
        <v>511.14</v>
      </c>
      <c r="B313" s="1">
        <v>2.3433000000000002</v>
      </c>
      <c r="C313" s="1">
        <v>2.2425999999999999</v>
      </c>
      <c r="D313" s="3">
        <v>0.14262</v>
      </c>
      <c r="E313" s="3">
        <v>0.12504000000000001</v>
      </c>
      <c r="H313" s="4"/>
      <c r="J313" s="4"/>
    </row>
    <row r="314" spans="1:10" x14ac:dyDescent="0.55000000000000004">
      <c r="A314" s="2">
        <v>511.49</v>
      </c>
      <c r="B314" s="1">
        <v>2.3466</v>
      </c>
      <c r="C314" s="1">
        <v>2.2507999999999999</v>
      </c>
      <c r="D314" s="3">
        <v>0.14319000000000001</v>
      </c>
      <c r="E314" s="3">
        <v>0.13033</v>
      </c>
      <c r="H314" s="4"/>
      <c r="J314" s="4"/>
    </row>
    <row r="315" spans="1:10" x14ac:dyDescent="0.55000000000000004">
      <c r="A315" s="2">
        <v>511.84</v>
      </c>
      <c r="B315" s="1">
        <v>2.3395000000000001</v>
      </c>
      <c r="C315" s="1">
        <v>2.2454000000000001</v>
      </c>
      <c r="D315" s="3">
        <v>0.13883999999999999</v>
      </c>
      <c r="E315" s="3">
        <v>0.12866</v>
      </c>
      <c r="H315" s="4"/>
      <c r="J315" s="4"/>
    </row>
    <row r="316" spans="1:10" x14ac:dyDescent="0.55000000000000004">
      <c r="A316" s="2">
        <v>512.19000000000005</v>
      </c>
      <c r="B316" s="1">
        <v>2.3359999999999999</v>
      </c>
      <c r="C316" s="1">
        <v>2.2629000000000001</v>
      </c>
      <c r="D316" s="3">
        <v>0.14172999999999999</v>
      </c>
      <c r="E316" s="3">
        <v>0.12959999999999999</v>
      </c>
      <c r="H316" s="4"/>
      <c r="J316" s="4"/>
    </row>
    <row r="317" spans="1:10" x14ac:dyDescent="0.55000000000000004">
      <c r="A317" s="2">
        <v>512.54</v>
      </c>
      <c r="B317" s="1">
        <v>2.3371</v>
      </c>
      <c r="C317" s="1">
        <v>2.2686999999999999</v>
      </c>
      <c r="D317" s="3">
        <v>0.14177999999999999</v>
      </c>
      <c r="E317" s="3">
        <v>0.12823000000000001</v>
      </c>
      <c r="H317" s="4"/>
      <c r="J317" s="4"/>
    </row>
    <row r="318" spans="1:10" x14ac:dyDescent="0.55000000000000004">
      <c r="A318" s="2">
        <v>512.89</v>
      </c>
      <c r="B318" s="1">
        <v>2.3351999999999999</v>
      </c>
      <c r="C318" s="1">
        <v>2.2458</v>
      </c>
      <c r="D318" s="3">
        <v>0.13483999999999999</v>
      </c>
      <c r="E318" s="3">
        <v>0.12200999999999999</v>
      </c>
      <c r="H318" s="4"/>
      <c r="J318" s="4"/>
    </row>
    <row r="319" spans="1:10" x14ac:dyDescent="0.55000000000000004">
      <c r="A319" s="2">
        <v>513.24</v>
      </c>
      <c r="B319" s="1">
        <v>2.3262999999999998</v>
      </c>
      <c r="C319" s="1">
        <v>2.2406999999999999</v>
      </c>
      <c r="D319" s="3">
        <v>0.13589000000000001</v>
      </c>
      <c r="E319" s="3">
        <v>0.12217</v>
      </c>
      <c r="H319" s="4"/>
      <c r="J319" s="4"/>
    </row>
    <row r="320" spans="1:10" x14ac:dyDescent="0.55000000000000004">
      <c r="A320" s="2">
        <v>513.59</v>
      </c>
      <c r="B320" s="1">
        <v>2.3028</v>
      </c>
      <c r="C320" s="1">
        <v>2.2216999999999998</v>
      </c>
      <c r="D320" s="3">
        <v>0.13617000000000001</v>
      </c>
      <c r="E320" s="3">
        <v>0.12520999999999999</v>
      </c>
      <c r="H320" s="4"/>
      <c r="J320" s="4"/>
    </row>
    <row r="321" spans="1:10" x14ac:dyDescent="0.55000000000000004">
      <c r="A321" s="2">
        <v>513.94000000000005</v>
      </c>
      <c r="B321" s="1">
        <v>2.2772000000000001</v>
      </c>
      <c r="C321" s="1">
        <v>2.2025999999999999</v>
      </c>
      <c r="D321" s="3">
        <v>0.13400000000000001</v>
      </c>
      <c r="E321" s="3">
        <v>0.12341000000000001</v>
      </c>
      <c r="H321" s="4"/>
      <c r="J321" s="4"/>
    </row>
    <row r="322" spans="1:10" x14ac:dyDescent="0.55000000000000004">
      <c r="A322" s="2">
        <v>514.29</v>
      </c>
      <c r="B322" s="1">
        <v>2.2728000000000002</v>
      </c>
      <c r="C322" s="1">
        <v>2.2044000000000001</v>
      </c>
      <c r="D322" s="3">
        <v>0.13281000000000001</v>
      </c>
      <c r="E322" s="3">
        <v>0.11935</v>
      </c>
      <c r="H322" s="4"/>
      <c r="J322" s="4"/>
    </row>
    <row r="323" spans="1:10" x14ac:dyDescent="0.55000000000000004">
      <c r="A323" s="2">
        <v>514.64</v>
      </c>
      <c r="B323" s="1">
        <v>2.2934000000000001</v>
      </c>
      <c r="C323" s="1">
        <v>2.2103000000000002</v>
      </c>
      <c r="D323" s="3">
        <v>0.1338</v>
      </c>
      <c r="E323" s="3">
        <v>0.12068</v>
      </c>
      <c r="H323" s="4"/>
      <c r="J323" s="4"/>
    </row>
    <row r="324" spans="1:10" x14ac:dyDescent="0.55000000000000004">
      <c r="A324" s="2">
        <v>514.99</v>
      </c>
      <c r="B324" s="1">
        <v>2.2888000000000002</v>
      </c>
      <c r="C324" s="1">
        <v>2.1915</v>
      </c>
      <c r="D324" s="3">
        <v>0.13635</v>
      </c>
      <c r="E324" s="3">
        <v>0.11636000000000001</v>
      </c>
      <c r="H324" s="4"/>
      <c r="J324" s="4"/>
    </row>
    <row r="325" spans="1:10" x14ac:dyDescent="0.55000000000000004">
      <c r="A325" s="2">
        <v>515.34</v>
      </c>
      <c r="B325" s="1">
        <v>2.2793000000000001</v>
      </c>
      <c r="C325" s="1">
        <v>2.1804000000000001</v>
      </c>
      <c r="D325" s="3">
        <v>0.13568</v>
      </c>
      <c r="E325" s="3">
        <v>0.11638</v>
      </c>
      <c r="H325" s="4"/>
      <c r="J325" s="4"/>
    </row>
    <row r="326" spans="1:10" x14ac:dyDescent="0.55000000000000004">
      <c r="A326" s="2">
        <v>515.69000000000005</v>
      </c>
      <c r="B326" s="1">
        <v>2.2736000000000001</v>
      </c>
      <c r="C326" s="1">
        <v>2.1816</v>
      </c>
      <c r="D326" s="3">
        <v>0.13327</v>
      </c>
      <c r="E326" s="3">
        <v>0.12171</v>
      </c>
      <c r="H326" s="4"/>
      <c r="J326" s="4"/>
    </row>
    <row r="327" spans="1:10" x14ac:dyDescent="0.55000000000000004">
      <c r="A327" s="2">
        <v>516.04</v>
      </c>
      <c r="B327" s="1">
        <v>2.2486000000000002</v>
      </c>
      <c r="C327" s="1">
        <v>2.1591999999999998</v>
      </c>
      <c r="D327" s="3">
        <v>0.1346</v>
      </c>
      <c r="E327" s="3">
        <v>0.11959</v>
      </c>
      <c r="H327" s="4"/>
      <c r="J327" s="4"/>
    </row>
    <row r="328" spans="1:10" x14ac:dyDescent="0.55000000000000004">
      <c r="A328" s="2">
        <v>516.39</v>
      </c>
      <c r="B328" s="1">
        <v>2.2414000000000001</v>
      </c>
      <c r="C328" s="1">
        <v>2.1408999999999998</v>
      </c>
      <c r="D328" s="3">
        <v>0.13297</v>
      </c>
      <c r="E328" s="3">
        <v>0.12302</v>
      </c>
      <c r="H328" s="4"/>
      <c r="J328" s="4"/>
    </row>
    <row r="329" spans="1:10" x14ac:dyDescent="0.55000000000000004">
      <c r="A329" s="2">
        <v>516.74</v>
      </c>
      <c r="B329" s="1">
        <v>2.2343999999999999</v>
      </c>
      <c r="C329" s="1">
        <v>2.1299000000000001</v>
      </c>
      <c r="D329" s="3">
        <v>0.13220999999999999</v>
      </c>
      <c r="E329" s="3">
        <v>0.12261</v>
      </c>
      <c r="H329" s="4"/>
      <c r="J329" s="4"/>
    </row>
    <row r="330" spans="1:10" x14ac:dyDescent="0.55000000000000004">
      <c r="A330" s="2">
        <v>517.09</v>
      </c>
      <c r="B330" s="1">
        <v>2.2284000000000002</v>
      </c>
      <c r="C330" s="1">
        <v>2.1227999999999998</v>
      </c>
      <c r="D330" s="3">
        <v>0.13333</v>
      </c>
      <c r="E330" s="3">
        <v>0.11745</v>
      </c>
      <c r="H330" s="4"/>
      <c r="J330" s="4"/>
    </row>
    <row r="331" spans="1:10" x14ac:dyDescent="0.55000000000000004">
      <c r="A331" s="2">
        <v>517.44000000000005</v>
      </c>
      <c r="B331" s="1">
        <v>2.2404000000000002</v>
      </c>
      <c r="C331" s="1">
        <v>2.1187999999999998</v>
      </c>
      <c r="D331" s="3">
        <v>0.13111</v>
      </c>
      <c r="E331" s="3">
        <v>0.11928</v>
      </c>
      <c r="H331" s="4"/>
      <c r="J331" s="4"/>
    </row>
    <row r="332" spans="1:10" x14ac:dyDescent="0.55000000000000004">
      <c r="A332" s="2">
        <v>517.79</v>
      </c>
      <c r="B332" s="1">
        <v>2.218</v>
      </c>
      <c r="C332" s="1">
        <v>2.1057999999999999</v>
      </c>
      <c r="D332" s="3">
        <v>0.12731999999999999</v>
      </c>
      <c r="E332" s="3">
        <v>0.11952</v>
      </c>
      <c r="H332" s="4"/>
      <c r="J332" s="4"/>
    </row>
    <row r="333" spans="1:10" x14ac:dyDescent="0.55000000000000004">
      <c r="A333" s="2">
        <v>518.14</v>
      </c>
      <c r="B333" s="1">
        <v>2.1930000000000001</v>
      </c>
      <c r="C333" s="1">
        <v>2.0829</v>
      </c>
      <c r="D333" s="3">
        <v>0.12606000000000001</v>
      </c>
      <c r="E333" s="3">
        <v>0.11804000000000001</v>
      </c>
      <c r="H333" s="4"/>
      <c r="J333" s="4"/>
    </row>
    <row r="334" spans="1:10" x14ac:dyDescent="0.55000000000000004">
      <c r="A334" s="2">
        <v>518.49</v>
      </c>
      <c r="B334" s="1">
        <v>2.1907999999999999</v>
      </c>
      <c r="C334" s="1">
        <v>2.0733999999999999</v>
      </c>
      <c r="D334" s="3">
        <v>0.12790000000000001</v>
      </c>
      <c r="E334" s="3">
        <v>0.11594</v>
      </c>
      <c r="H334" s="4"/>
      <c r="J334" s="4"/>
    </row>
    <row r="335" spans="1:10" x14ac:dyDescent="0.55000000000000004">
      <c r="A335" s="2">
        <v>518.84</v>
      </c>
      <c r="B335" s="1">
        <v>2.1974</v>
      </c>
      <c r="C335" s="1">
        <v>2.0901000000000001</v>
      </c>
      <c r="D335" s="3">
        <v>0.12944</v>
      </c>
      <c r="E335" s="3">
        <v>0.11332</v>
      </c>
      <c r="H335" s="4"/>
      <c r="J335" s="4"/>
    </row>
    <row r="336" spans="1:10" x14ac:dyDescent="0.55000000000000004">
      <c r="A336" s="2">
        <v>519.19000000000005</v>
      </c>
      <c r="B336" s="1">
        <v>2.2031000000000001</v>
      </c>
      <c r="C336" s="1">
        <v>2.0895000000000001</v>
      </c>
      <c r="D336" s="3">
        <v>0.12753999999999999</v>
      </c>
      <c r="E336" s="3">
        <v>0.1144</v>
      </c>
      <c r="H336" s="4"/>
      <c r="J336" s="4"/>
    </row>
    <row r="337" spans="1:10" x14ac:dyDescent="0.55000000000000004">
      <c r="A337" s="2">
        <v>519.54</v>
      </c>
      <c r="B337" s="1">
        <v>2.1806000000000001</v>
      </c>
      <c r="C337" s="1">
        <v>2.0688</v>
      </c>
      <c r="D337" s="3">
        <v>0.12625</v>
      </c>
      <c r="E337" s="3">
        <v>0.11524</v>
      </c>
      <c r="H337" s="4"/>
      <c r="J337" s="4"/>
    </row>
    <row r="338" spans="1:10" x14ac:dyDescent="0.55000000000000004">
      <c r="A338" s="2">
        <v>519.89</v>
      </c>
      <c r="B338" s="1">
        <v>2.1625000000000001</v>
      </c>
      <c r="C338" s="1">
        <v>2.0562999999999998</v>
      </c>
      <c r="D338" s="3">
        <v>0.12584999999999999</v>
      </c>
      <c r="E338" s="3">
        <v>0.11173</v>
      </c>
      <c r="H338" s="4"/>
      <c r="J338" s="4"/>
    </row>
    <row r="339" spans="1:10" x14ac:dyDescent="0.55000000000000004">
      <c r="A339" s="2">
        <v>520.24</v>
      </c>
      <c r="B339" s="1">
        <v>2.1821999999999999</v>
      </c>
      <c r="C339" s="1">
        <v>2.0646</v>
      </c>
      <c r="D339" s="3">
        <v>0.12451</v>
      </c>
      <c r="E339" s="3">
        <v>0.10685</v>
      </c>
      <c r="H339" s="4"/>
      <c r="J339" s="4"/>
    </row>
    <row r="340" spans="1:10" x14ac:dyDescent="0.55000000000000004">
      <c r="A340" s="2">
        <v>520.59</v>
      </c>
      <c r="B340" s="1">
        <v>2.1718999999999999</v>
      </c>
      <c r="C340" s="1">
        <v>2.0611999999999999</v>
      </c>
      <c r="D340" s="3">
        <v>0.12565999999999999</v>
      </c>
      <c r="E340" s="3">
        <v>0.11036</v>
      </c>
      <c r="H340" s="4"/>
      <c r="J340" s="4"/>
    </row>
    <row r="341" spans="1:10" x14ac:dyDescent="0.55000000000000004">
      <c r="A341" s="2">
        <v>520.94000000000005</v>
      </c>
      <c r="B341" s="1">
        <v>2.1533000000000002</v>
      </c>
      <c r="C341" s="1">
        <v>2.0541</v>
      </c>
      <c r="D341" s="3">
        <v>0.12292</v>
      </c>
      <c r="E341" s="3">
        <v>0.11568000000000001</v>
      </c>
      <c r="H341" s="4"/>
      <c r="J341" s="4"/>
    </row>
    <row r="342" spans="1:10" x14ac:dyDescent="0.55000000000000004">
      <c r="A342" s="2">
        <v>521.29</v>
      </c>
      <c r="B342" s="1">
        <v>2.1469999999999998</v>
      </c>
      <c r="C342" s="1">
        <v>2.0543999999999998</v>
      </c>
      <c r="D342" s="3">
        <v>0.11864</v>
      </c>
      <c r="E342" s="3">
        <v>0.11273</v>
      </c>
      <c r="H342" s="4"/>
      <c r="J342" s="4"/>
    </row>
    <row r="343" spans="1:10" x14ac:dyDescent="0.55000000000000004">
      <c r="A343" s="2">
        <v>521.64</v>
      </c>
      <c r="B343" s="1">
        <v>2.1467999999999998</v>
      </c>
      <c r="C343" s="1">
        <v>2.0558000000000001</v>
      </c>
      <c r="D343" s="3">
        <v>0.11977</v>
      </c>
      <c r="E343" s="3">
        <v>0.10458000000000001</v>
      </c>
      <c r="H343" s="4"/>
      <c r="J343" s="4"/>
    </row>
    <row r="344" spans="1:10" x14ac:dyDescent="0.55000000000000004">
      <c r="A344" s="2">
        <v>521.99</v>
      </c>
      <c r="B344" s="1">
        <v>2.1511999999999998</v>
      </c>
      <c r="C344" s="1">
        <v>2.0467</v>
      </c>
      <c r="D344" s="3">
        <v>0.12328</v>
      </c>
      <c r="E344" s="3">
        <v>0.1094</v>
      </c>
      <c r="H344" s="4"/>
      <c r="J344" s="4"/>
    </row>
    <row r="345" spans="1:10" x14ac:dyDescent="0.55000000000000004">
      <c r="A345" s="2">
        <v>522.34</v>
      </c>
      <c r="B345" s="1">
        <v>2.1488</v>
      </c>
      <c r="C345" s="1">
        <v>2.0491000000000001</v>
      </c>
      <c r="D345" s="3">
        <v>0.12363</v>
      </c>
      <c r="E345" s="3">
        <v>0.11104</v>
      </c>
      <c r="H345" s="4"/>
      <c r="J345" s="4"/>
    </row>
    <row r="346" spans="1:10" x14ac:dyDescent="0.55000000000000004">
      <c r="A346" s="2">
        <v>522.69000000000005</v>
      </c>
      <c r="B346" s="1">
        <v>2.1286</v>
      </c>
      <c r="C346" s="1">
        <v>2.0343</v>
      </c>
      <c r="D346" s="3">
        <v>0.11969</v>
      </c>
      <c r="E346" s="3">
        <v>0.10886</v>
      </c>
      <c r="H346" s="4"/>
      <c r="J346" s="4"/>
    </row>
    <row r="347" spans="1:10" x14ac:dyDescent="0.55000000000000004">
      <c r="A347" s="2">
        <v>523.03</v>
      </c>
      <c r="B347" s="1">
        <v>2.1048</v>
      </c>
      <c r="C347" s="1">
        <v>1.9945999999999999</v>
      </c>
      <c r="D347" s="3">
        <v>0.11701</v>
      </c>
      <c r="E347" s="3">
        <v>0.11126999999999999</v>
      </c>
      <c r="H347" s="4"/>
      <c r="J347" s="4"/>
    </row>
    <row r="348" spans="1:10" x14ac:dyDescent="0.55000000000000004">
      <c r="A348" s="2">
        <v>523.38</v>
      </c>
      <c r="B348" s="1">
        <v>2.1118000000000001</v>
      </c>
      <c r="C348" s="1">
        <v>2.0023</v>
      </c>
      <c r="D348" s="3">
        <v>0.12174</v>
      </c>
      <c r="E348" s="3">
        <v>0.11038000000000001</v>
      </c>
      <c r="H348" s="4"/>
      <c r="J348" s="4"/>
    </row>
    <row r="349" spans="1:10" x14ac:dyDescent="0.55000000000000004">
      <c r="A349" s="2">
        <v>523.73</v>
      </c>
      <c r="B349" s="1">
        <v>2.1215000000000002</v>
      </c>
      <c r="C349" s="1">
        <v>2.0106000000000002</v>
      </c>
      <c r="D349" s="3">
        <v>0.12273000000000001</v>
      </c>
      <c r="E349" s="3">
        <v>0.10829999999999999</v>
      </c>
      <c r="H349" s="4"/>
      <c r="J349" s="4"/>
    </row>
    <row r="350" spans="1:10" x14ac:dyDescent="0.55000000000000004">
      <c r="A350" s="2">
        <v>524.08000000000004</v>
      </c>
      <c r="B350" s="1">
        <v>2.1183000000000001</v>
      </c>
      <c r="C350" s="1">
        <v>1.9970000000000001</v>
      </c>
      <c r="D350" s="3">
        <v>0.12092</v>
      </c>
      <c r="E350" s="3">
        <v>0.10917</v>
      </c>
      <c r="H350" s="4"/>
      <c r="J350" s="4"/>
    </row>
    <row r="351" spans="1:10" x14ac:dyDescent="0.55000000000000004">
      <c r="A351" s="2">
        <v>524.42999999999995</v>
      </c>
      <c r="B351" s="1">
        <v>2.1116000000000001</v>
      </c>
      <c r="C351" s="1">
        <v>1.9813000000000001</v>
      </c>
      <c r="D351" s="3">
        <v>0.12148</v>
      </c>
      <c r="E351" s="3">
        <v>0.11275</v>
      </c>
      <c r="H351" s="4"/>
      <c r="J351" s="4"/>
    </row>
    <row r="352" spans="1:10" x14ac:dyDescent="0.55000000000000004">
      <c r="A352" s="2">
        <v>524.78</v>
      </c>
      <c r="B352" s="1">
        <v>2.1097000000000001</v>
      </c>
      <c r="C352" s="1">
        <v>1.9722999999999999</v>
      </c>
      <c r="D352" s="3">
        <v>0.11822000000000001</v>
      </c>
      <c r="E352" s="3">
        <v>0.11412</v>
      </c>
      <c r="H352" s="4"/>
      <c r="J352" s="4"/>
    </row>
    <row r="353" spans="1:10" x14ac:dyDescent="0.55000000000000004">
      <c r="A353" s="2">
        <v>525.13</v>
      </c>
      <c r="B353" s="1">
        <v>2.1105</v>
      </c>
      <c r="C353" s="1">
        <v>1.9674</v>
      </c>
      <c r="D353" s="3">
        <v>0.11842</v>
      </c>
      <c r="E353" s="3">
        <v>0.11118</v>
      </c>
      <c r="H353" s="4"/>
      <c r="J353" s="4"/>
    </row>
    <row r="354" spans="1:10" x14ac:dyDescent="0.55000000000000004">
      <c r="A354" s="2">
        <v>525.48</v>
      </c>
      <c r="B354" s="1">
        <v>2.1</v>
      </c>
      <c r="C354" s="1">
        <v>1.9571000000000001</v>
      </c>
      <c r="D354" s="3">
        <v>0.11839</v>
      </c>
      <c r="E354" s="3">
        <v>0.10707</v>
      </c>
      <c r="H354" s="4"/>
      <c r="J354" s="4"/>
    </row>
    <row r="355" spans="1:10" x14ac:dyDescent="0.55000000000000004">
      <c r="A355" s="2">
        <v>525.83000000000004</v>
      </c>
      <c r="B355" s="1">
        <v>2.0811999999999999</v>
      </c>
      <c r="C355" s="1">
        <v>1.9407000000000001</v>
      </c>
      <c r="D355" s="3">
        <v>0.11451</v>
      </c>
      <c r="E355" s="3">
        <v>0.10371</v>
      </c>
      <c r="H355" s="4"/>
      <c r="J355" s="4"/>
    </row>
    <row r="356" spans="1:10" x14ac:dyDescent="0.55000000000000004">
      <c r="A356" s="2">
        <v>526.17999999999995</v>
      </c>
      <c r="B356" s="1">
        <v>2.0800999999999998</v>
      </c>
      <c r="C356" s="1">
        <v>1.9319</v>
      </c>
      <c r="D356" s="3">
        <v>0.11466999999999999</v>
      </c>
      <c r="E356" s="3">
        <v>9.8811999999999997E-2</v>
      </c>
      <c r="H356" s="4"/>
      <c r="J356" s="4"/>
    </row>
    <row r="357" spans="1:10" x14ac:dyDescent="0.55000000000000004">
      <c r="A357" s="2">
        <v>526.52</v>
      </c>
      <c r="B357" s="1">
        <v>2.0800999999999998</v>
      </c>
      <c r="C357" s="1">
        <v>1.9283999999999999</v>
      </c>
      <c r="D357" s="3">
        <v>0.11531</v>
      </c>
      <c r="E357" s="3">
        <v>9.7104999999999997E-2</v>
      </c>
      <c r="H357" s="4"/>
      <c r="J357" s="4"/>
    </row>
    <row r="358" spans="1:10" x14ac:dyDescent="0.55000000000000004">
      <c r="A358" s="2">
        <v>526.87</v>
      </c>
      <c r="B358" s="1">
        <v>2.0861000000000001</v>
      </c>
      <c r="C358" s="1">
        <v>1.9328000000000001</v>
      </c>
      <c r="D358" s="3">
        <v>0.11545</v>
      </c>
      <c r="E358" s="3">
        <v>0.10079</v>
      </c>
      <c r="H358" s="4"/>
      <c r="J358" s="4"/>
    </row>
    <row r="359" spans="1:10" x14ac:dyDescent="0.55000000000000004">
      <c r="A359" s="2">
        <v>527.22</v>
      </c>
      <c r="B359" s="1">
        <v>2.0952999999999999</v>
      </c>
      <c r="C359" s="1">
        <v>1.9362999999999999</v>
      </c>
      <c r="D359" s="3">
        <v>0.1157</v>
      </c>
      <c r="E359" s="3">
        <v>0.10499</v>
      </c>
      <c r="H359" s="4"/>
      <c r="J359" s="4"/>
    </row>
    <row r="360" spans="1:10" x14ac:dyDescent="0.55000000000000004">
      <c r="A360" s="2">
        <v>527.57000000000005</v>
      </c>
      <c r="B360" s="1">
        <v>2.0802999999999998</v>
      </c>
      <c r="C360" s="1">
        <v>1.9184000000000001</v>
      </c>
      <c r="D360" s="3">
        <v>0.11455</v>
      </c>
      <c r="E360" s="3">
        <v>0.10266</v>
      </c>
      <c r="H360" s="4"/>
      <c r="J360" s="4"/>
    </row>
    <row r="361" spans="1:10" x14ac:dyDescent="0.55000000000000004">
      <c r="A361" s="2">
        <v>527.91999999999996</v>
      </c>
      <c r="B361" s="1">
        <v>2.0720000000000001</v>
      </c>
      <c r="C361" s="1">
        <v>1.9084000000000001</v>
      </c>
      <c r="D361" s="3">
        <v>0.11305999999999999</v>
      </c>
      <c r="E361" s="3">
        <v>0.10332</v>
      </c>
      <c r="H361" s="4"/>
      <c r="J361" s="4"/>
    </row>
    <row r="362" spans="1:10" x14ac:dyDescent="0.55000000000000004">
      <c r="A362" s="2">
        <v>528.27</v>
      </c>
      <c r="B362" s="1">
        <v>2.0760999999999998</v>
      </c>
      <c r="C362" s="1">
        <v>1.9117</v>
      </c>
      <c r="D362" s="3">
        <v>0.1128</v>
      </c>
      <c r="E362" s="3">
        <v>0.10526000000000001</v>
      </c>
      <c r="H362" s="4"/>
      <c r="J362" s="4"/>
    </row>
    <row r="363" spans="1:10" x14ac:dyDescent="0.55000000000000004">
      <c r="A363" s="2">
        <v>528.62</v>
      </c>
      <c r="B363" s="1">
        <v>2.0768</v>
      </c>
      <c r="C363" s="1">
        <v>1.9152</v>
      </c>
      <c r="D363" s="3">
        <v>0.11357</v>
      </c>
      <c r="E363" s="3">
        <v>0.10358000000000001</v>
      </c>
      <c r="H363" s="4"/>
      <c r="J363" s="4"/>
    </row>
    <row r="364" spans="1:10" x14ac:dyDescent="0.55000000000000004">
      <c r="A364" s="2">
        <v>528.96</v>
      </c>
      <c r="B364" s="1">
        <v>2.0657999999999999</v>
      </c>
      <c r="C364" s="1">
        <v>1.9112</v>
      </c>
      <c r="D364" s="3">
        <v>0.11308</v>
      </c>
      <c r="E364" s="3">
        <v>0.10091</v>
      </c>
      <c r="H364" s="4"/>
      <c r="J364" s="4"/>
    </row>
    <row r="365" spans="1:10" x14ac:dyDescent="0.55000000000000004">
      <c r="A365" s="2">
        <v>529.30999999999995</v>
      </c>
      <c r="B365" s="1">
        <v>2.0484</v>
      </c>
      <c r="C365" s="1">
        <v>1.8920999999999999</v>
      </c>
      <c r="D365" s="3">
        <v>0.11040999999999999</v>
      </c>
      <c r="E365" s="3">
        <v>9.7457000000000002E-2</v>
      </c>
      <c r="H365" s="4"/>
      <c r="J365" s="4"/>
    </row>
    <row r="366" spans="1:10" x14ac:dyDescent="0.55000000000000004">
      <c r="A366" s="2">
        <v>529.66</v>
      </c>
      <c r="B366" s="1">
        <v>2.0430999999999999</v>
      </c>
      <c r="C366" s="1">
        <v>1.8816999999999999</v>
      </c>
      <c r="D366" s="3">
        <v>0.10935</v>
      </c>
      <c r="E366" s="3">
        <v>0.10128</v>
      </c>
      <c r="H366" s="4"/>
      <c r="J366" s="4"/>
    </row>
    <row r="367" spans="1:10" x14ac:dyDescent="0.55000000000000004">
      <c r="A367" s="2">
        <v>530.01</v>
      </c>
      <c r="B367" s="1">
        <v>2.0491999999999999</v>
      </c>
      <c r="C367" s="1">
        <v>1.8883000000000001</v>
      </c>
      <c r="D367" s="3">
        <v>0.11063000000000001</v>
      </c>
      <c r="E367" s="3">
        <v>0.10672</v>
      </c>
      <c r="H367" s="4"/>
      <c r="J367" s="4"/>
    </row>
    <row r="368" spans="1:10" x14ac:dyDescent="0.55000000000000004">
      <c r="A368" s="2">
        <v>530.36</v>
      </c>
      <c r="B368" s="1">
        <v>2.0434999999999999</v>
      </c>
      <c r="C368" s="1">
        <v>1.8855999999999999</v>
      </c>
      <c r="D368" s="3">
        <v>0.10929</v>
      </c>
      <c r="E368" s="3">
        <v>9.6004000000000006E-2</v>
      </c>
      <c r="H368" s="4"/>
      <c r="J368" s="4"/>
    </row>
    <row r="369" spans="1:10" x14ac:dyDescent="0.55000000000000004">
      <c r="A369" s="2">
        <v>530.71</v>
      </c>
      <c r="B369" s="1">
        <v>2.0371000000000001</v>
      </c>
      <c r="C369" s="1">
        <v>1.8794999999999999</v>
      </c>
      <c r="D369" s="3">
        <v>0.10684</v>
      </c>
      <c r="E369" s="3">
        <v>9.2918000000000001E-2</v>
      </c>
      <c r="H369" s="4"/>
      <c r="J369" s="4"/>
    </row>
    <row r="370" spans="1:10" x14ac:dyDescent="0.55000000000000004">
      <c r="A370" s="2">
        <v>531.04999999999995</v>
      </c>
      <c r="B370" s="1">
        <v>2.0367999999999999</v>
      </c>
      <c r="C370" s="1">
        <v>1.8704000000000001</v>
      </c>
      <c r="D370" s="3">
        <v>0.10838</v>
      </c>
      <c r="E370" s="3">
        <v>9.8263000000000003E-2</v>
      </c>
      <c r="H370" s="4"/>
      <c r="J370" s="4"/>
    </row>
    <row r="371" spans="1:10" x14ac:dyDescent="0.55000000000000004">
      <c r="A371" s="2">
        <v>531.4</v>
      </c>
      <c r="B371" s="1">
        <v>2.0381999999999998</v>
      </c>
      <c r="C371" s="1">
        <v>1.8613999999999999</v>
      </c>
      <c r="D371" s="3">
        <v>0.11175</v>
      </c>
      <c r="E371" s="3">
        <v>0.10155</v>
      </c>
      <c r="H371" s="4"/>
      <c r="J371" s="4"/>
    </row>
    <row r="372" spans="1:10" x14ac:dyDescent="0.55000000000000004">
      <c r="A372" s="2">
        <v>531.75</v>
      </c>
      <c r="B372" s="1">
        <v>2.0356999999999998</v>
      </c>
      <c r="C372" s="1">
        <v>1.8604000000000001</v>
      </c>
      <c r="D372" s="3">
        <v>0.10932</v>
      </c>
      <c r="E372" s="3">
        <v>0.10038</v>
      </c>
      <c r="H372" s="4"/>
      <c r="J372" s="4"/>
    </row>
    <row r="373" spans="1:10" x14ac:dyDescent="0.55000000000000004">
      <c r="A373" s="2">
        <v>532.1</v>
      </c>
      <c r="B373" s="1">
        <v>2.0371999999999999</v>
      </c>
      <c r="C373" s="1">
        <v>1.8551</v>
      </c>
      <c r="D373" s="3">
        <v>0.10875</v>
      </c>
      <c r="E373" s="3">
        <v>9.8288E-2</v>
      </c>
      <c r="H373" s="4"/>
      <c r="J373" s="4"/>
    </row>
    <row r="374" spans="1:10" x14ac:dyDescent="0.55000000000000004">
      <c r="A374" s="2">
        <v>532.45000000000005</v>
      </c>
      <c r="B374" s="1">
        <v>2.0386000000000002</v>
      </c>
      <c r="C374" s="1">
        <v>1.8472</v>
      </c>
      <c r="D374" s="3">
        <v>0.10725</v>
      </c>
      <c r="E374" s="3">
        <v>9.8221000000000003E-2</v>
      </c>
      <c r="H374" s="4"/>
      <c r="J374" s="4"/>
    </row>
    <row r="375" spans="1:10" x14ac:dyDescent="0.55000000000000004">
      <c r="A375" s="2">
        <v>532.79</v>
      </c>
      <c r="B375" s="1">
        <v>2.0339999999999998</v>
      </c>
      <c r="C375" s="1">
        <v>1.8392999999999999</v>
      </c>
      <c r="D375" s="3">
        <v>0.10451000000000001</v>
      </c>
      <c r="E375" s="3">
        <v>9.9178000000000002E-2</v>
      </c>
      <c r="H375" s="4"/>
      <c r="J375" s="4"/>
    </row>
    <row r="376" spans="1:10" x14ac:dyDescent="0.55000000000000004">
      <c r="A376" s="2">
        <v>533.14</v>
      </c>
      <c r="B376" s="1">
        <v>2.0253999999999999</v>
      </c>
      <c r="C376" s="1">
        <v>1.8278000000000001</v>
      </c>
      <c r="D376" s="3">
        <v>0.10613</v>
      </c>
      <c r="E376" s="3">
        <v>9.8269999999999996E-2</v>
      </c>
      <c r="H376" s="4"/>
      <c r="J376" s="4"/>
    </row>
    <row r="377" spans="1:10" x14ac:dyDescent="0.55000000000000004">
      <c r="A377" s="2">
        <v>533.49</v>
      </c>
      <c r="B377" s="1">
        <v>2.0196000000000001</v>
      </c>
      <c r="C377" s="1">
        <v>1.8232999999999999</v>
      </c>
      <c r="D377" s="3">
        <v>0.10405</v>
      </c>
      <c r="E377" s="3">
        <v>9.6513000000000002E-2</v>
      </c>
      <c r="H377" s="4"/>
      <c r="J377" s="4"/>
    </row>
    <row r="378" spans="1:10" x14ac:dyDescent="0.55000000000000004">
      <c r="A378" s="2">
        <v>533.84</v>
      </c>
      <c r="B378" s="1">
        <v>2.0194999999999999</v>
      </c>
      <c r="C378" s="1">
        <v>1.8211999999999999</v>
      </c>
      <c r="D378" s="3">
        <v>0.10327</v>
      </c>
      <c r="E378" s="3">
        <v>9.1175999999999993E-2</v>
      </c>
      <c r="H378" s="4"/>
      <c r="J378" s="4"/>
    </row>
    <row r="379" spans="1:10" x14ac:dyDescent="0.55000000000000004">
      <c r="A379" s="2">
        <v>534.19000000000005</v>
      </c>
      <c r="B379" s="1">
        <v>2.0228999999999999</v>
      </c>
      <c r="C379" s="1">
        <v>1.819</v>
      </c>
      <c r="D379" s="3">
        <v>0.10553999999999999</v>
      </c>
      <c r="E379" s="3">
        <v>8.8779999999999998E-2</v>
      </c>
      <c r="H379" s="4"/>
      <c r="J379" s="4"/>
    </row>
    <row r="380" spans="1:10" x14ac:dyDescent="0.55000000000000004">
      <c r="A380" s="2">
        <v>534.53</v>
      </c>
      <c r="B380" s="1">
        <v>2.0238999999999998</v>
      </c>
      <c r="C380" s="1">
        <v>1.8196000000000001</v>
      </c>
      <c r="D380" s="3">
        <v>0.10449</v>
      </c>
      <c r="E380" s="3">
        <v>9.7064999999999999E-2</v>
      </c>
      <c r="H380" s="4"/>
      <c r="J380" s="4"/>
    </row>
    <row r="381" spans="1:10" x14ac:dyDescent="0.55000000000000004">
      <c r="A381" s="2">
        <v>534.88</v>
      </c>
      <c r="B381" s="1">
        <v>2.0156999999999998</v>
      </c>
      <c r="C381" s="1">
        <v>1.8073999999999999</v>
      </c>
      <c r="D381" s="3">
        <v>0.10471999999999999</v>
      </c>
      <c r="E381" s="3">
        <v>9.6514000000000003E-2</v>
      </c>
      <c r="H381" s="4"/>
      <c r="J381" s="4"/>
    </row>
    <row r="382" spans="1:10" x14ac:dyDescent="0.55000000000000004">
      <c r="A382" s="2">
        <v>535.23</v>
      </c>
      <c r="B382" s="1">
        <v>2.0015999999999998</v>
      </c>
      <c r="C382" s="1">
        <v>1.7846</v>
      </c>
      <c r="D382" s="3">
        <v>0.10306</v>
      </c>
      <c r="E382" s="3">
        <v>9.2835000000000001E-2</v>
      </c>
      <c r="H382" s="4"/>
      <c r="J382" s="4"/>
    </row>
    <row r="383" spans="1:10" x14ac:dyDescent="0.55000000000000004">
      <c r="A383" s="2">
        <v>535.58000000000004</v>
      </c>
      <c r="B383" s="1">
        <v>1.9910000000000001</v>
      </c>
      <c r="C383" s="1">
        <v>1.7712000000000001</v>
      </c>
      <c r="D383" s="3">
        <v>9.9921999999999997E-2</v>
      </c>
      <c r="E383" s="3">
        <v>9.3558000000000002E-2</v>
      </c>
      <c r="H383" s="4"/>
      <c r="J383" s="4"/>
    </row>
    <row r="384" spans="1:10" x14ac:dyDescent="0.55000000000000004">
      <c r="A384" s="2">
        <v>535.91999999999996</v>
      </c>
      <c r="B384" s="1">
        <v>1.9883</v>
      </c>
      <c r="C384" s="1">
        <v>1.7758</v>
      </c>
      <c r="D384" s="3">
        <v>0.10059</v>
      </c>
      <c r="E384" s="3">
        <v>9.2539999999999997E-2</v>
      </c>
      <c r="H384" s="4"/>
      <c r="J384" s="4"/>
    </row>
    <row r="385" spans="1:10" x14ac:dyDescent="0.55000000000000004">
      <c r="A385" s="2">
        <v>536.27</v>
      </c>
      <c r="B385" s="1">
        <v>1.9857</v>
      </c>
      <c r="C385" s="1">
        <v>1.77</v>
      </c>
      <c r="D385" s="3">
        <v>0.1004</v>
      </c>
      <c r="E385" s="3">
        <v>8.8747999999999994E-2</v>
      </c>
      <c r="H385" s="4"/>
      <c r="J385" s="4"/>
    </row>
    <row r="386" spans="1:10" x14ac:dyDescent="0.55000000000000004">
      <c r="A386" s="2">
        <v>536.62</v>
      </c>
      <c r="B386" s="1">
        <v>1.9872000000000001</v>
      </c>
      <c r="C386" s="1">
        <v>1.7632000000000001</v>
      </c>
      <c r="D386" s="3">
        <v>0.10197000000000001</v>
      </c>
      <c r="E386" s="3">
        <v>8.7037000000000003E-2</v>
      </c>
      <c r="H386" s="4"/>
      <c r="J386" s="4"/>
    </row>
    <row r="387" spans="1:10" x14ac:dyDescent="0.55000000000000004">
      <c r="A387" s="2">
        <v>536.97</v>
      </c>
      <c r="B387" s="1">
        <v>1.9846999999999999</v>
      </c>
      <c r="C387" s="1">
        <v>1.7593000000000001</v>
      </c>
      <c r="D387" s="3">
        <v>0.10340000000000001</v>
      </c>
      <c r="E387" s="3">
        <v>8.9412000000000005E-2</v>
      </c>
      <c r="H387" s="4"/>
      <c r="J387" s="4"/>
    </row>
    <row r="388" spans="1:10" x14ac:dyDescent="0.55000000000000004">
      <c r="A388" s="2">
        <v>537.30999999999995</v>
      </c>
      <c r="B388" s="1">
        <v>1.9682999999999999</v>
      </c>
      <c r="C388" s="1">
        <v>1.7458</v>
      </c>
      <c r="D388" s="3">
        <v>9.9664000000000003E-2</v>
      </c>
      <c r="E388" s="3">
        <v>9.1615000000000002E-2</v>
      </c>
      <c r="H388" s="4"/>
      <c r="J388" s="4"/>
    </row>
    <row r="389" spans="1:10" x14ac:dyDescent="0.55000000000000004">
      <c r="A389" s="2">
        <v>537.66</v>
      </c>
      <c r="B389" s="1">
        <v>1.9654</v>
      </c>
      <c r="C389" s="1">
        <v>1.7377</v>
      </c>
      <c r="D389" s="3">
        <v>9.9923999999999999E-2</v>
      </c>
      <c r="E389" s="3">
        <v>8.9658000000000002E-2</v>
      </c>
      <c r="H389" s="4"/>
      <c r="J389" s="4"/>
    </row>
    <row r="390" spans="1:10" x14ac:dyDescent="0.55000000000000004">
      <c r="A390" s="2">
        <v>538.01</v>
      </c>
      <c r="B390" s="1">
        <v>1.9681</v>
      </c>
      <c r="C390" s="1">
        <v>1.7375</v>
      </c>
      <c r="D390" s="3">
        <v>9.9018999999999996E-2</v>
      </c>
      <c r="E390" s="3">
        <v>9.0503E-2</v>
      </c>
      <c r="H390" s="4"/>
      <c r="J390" s="4"/>
    </row>
    <row r="391" spans="1:10" x14ac:dyDescent="0.55000000000000004">
      <c r="A391" s="2">
        <v>538.36</v>
      </c>
      <c r="B391" s="1">
        <v>1.9636</v>
      </c>
      <c r="C391" s="1">
        <v>1.7382</v>
      </c>
      <c r="D391" s="3">
        <v>9.6589999999999995E-2</v>
      </c>
      <c r="E391" s="3">
        <v>9.4159000000000007E-2</v>
      </c>
      <c r="H391" s="4"/>
      <c r="J391" s="4"/>
    </row>
    <row r="392" spans="1:10" x14ac:dyDescent="0.55000000000000004">
      <c r="A392" s="2">
        <v>538.70000000000005</v>
      </c>
      <c r="B392" s="1">
        <v>1.9565999999999999</v>
      </c>
      <c r="C392" s="1">
        <v>1.7336</v>
      </c>
      <c r="D392" s="3">
        <v>9.8468E-2</v>
      </c>
      <c r="E392" s="3">
        <v>9.2099E-2</v>
      </c>
      <c r="H392" s="4"/>
      <c r="J392" s="4"/>
    </row>
    <row r="393" spans="1:10" x14ac:dyDescent="0.55000000000000004">
      <c r="A393" s="2">
        <v>539.04999999999995</v>
      </c>
      <c r="B393" s="1">
        <v>1.9513</v>
      </c>
      <c r="C393" s="1">
        <v>1.7198</v>
      </c>
      <c r="D393" s="3">
        <v>9.6154000000000003E-2</v>
      </c>
      <c r="E393" s="3">
        <v>8.6491999999999999E-2</v>
      </c>
      <c r="H393" s="4"/>
      <c r="J393" s="4"/>
    </row>
    <row r="394" spans="1:10" x14ac:dyDescent="0.55000000000000004">
      <c r="A394" s="2">
        <v>539.4</v>
      </c>
      <c r="B394" s="1">
        <v>1.9434</v>
      </c>
      <c r="C394" s="1">
        <v>1.7081999999999999</v>
      </c>
      <c r="D394" s="3">
        <v>9.6127000000000004E-2</v>
      </c>
      <c r="E394" s="3">
        <v>8.5444999999999993E-2</v>
      </c>
      <c r="H394" s="4"/>
      <c r="J394" s="4"/>
    </row>
    <row r="395" spans="1:10" x14ac:dyDescent="0.55000000000000004">
      <c r="A395" s="2">
        <v>539.75</v>
      </c>
      <c r="B395" s="1">
        <v>1.9359</v>
      </c>
      <c r="C395" s="1">
        <v>1.7029000000000001</v>
      </c>
      <c r="D395" s="3">
        <v>9.8790000000000003E-2</v>
      </c>
      <c r="E395" s="3">
        <v>8.7346999999999994E-2</v>
      </c>
      <c r="H395" s="4"/>
      <c r="J395" s="4"/>
    </row>
    <row r="396" spans="1:10" x14ac:dyDescent="0.55000000000000004">
      <c r="A396" s="2">
        <v>540.09</v>
      </c>
      <c r="B396" s="1">
        <v>1.9346000000000001</v>
      </c>
      <c r="C396" s="1">
        <v>1.6949000000000001</v>
      </c>
      <c r="D396" s="3">
        <v>9.6100000000000005E-2</v>
      </c>
      <c r="E396" s="3">
        <v>8.5945999999999995E-2</v>
      </c>
      <c r="H396" s="4"/>
      <c r="J396" s="4"/>
    </row>
    <row r="397" spans="1:10" x14ac:dyDescent="0.55000000000000004">
      <c r="A397" s="2">
        <v>540.44000000000005</v>
      </c>
      <c r="B397" s="1">
        <v>1.9279999999999999</v>
      </c>
      <c r="C397" s="1">
        <v>1.6781999999999999</v>
      </c>
      <c r="D397" s="3">
        <v>9.2982999999999996E-2</v>
      </c>
      <c r="E397" s="3">
        <v>8.9022000000000004E-2</v>
      </c>
      <c r="H397" s="4"/>
      <c r="J397" s="4"/>
    </row>
    <row r="398" spans="1:10" x14ac:dyDescent="0.55000000000000004">
      <c r="A398" s="2">
        <v>540.79</v>
      </c>
      <c r="B398" s="1">
        <v>1.9095</v>
      </c>
      <c r="C398" s="1">
        <v>1.6559999999999999</v>
      </c>
      <c r="D398" s="3">
        <v>9.3328999999999995E-2</v>
      </c>
      <c r="E398" s="3">
        <v>8.6975999999999998E-2</v>
      </c>
      <c r="H398" s="4"/>
      <c r="J398" s="4"/>
    </row>
    <row r="399" spans="1:10" x14ac:dyDescent="0.55000000000000004">
      <c r="A399" s="2">
        <v>541.13</v>
      </c>
      <c r="B399" s="1">
        <v>1.8943000000000001</v>
      </c>
      <c r="C399" s="1">
        <v>1.6392</v>
      </c>
      <c r="D399" s="3">
        <v>9.3288999999999997E-2</v>
      </c>
      <c r="E399" s="3">
        <v>8.0607999999999999E-2</v>
      </c>
      <c r="H399" s="4"/>
      <c r="J399" s="4"/>
    </row>
    <row r="400" spans="1:10" x14ac:dyDescent="0.55000000000000004">
      <c r="A400" s="2">
        <v>541.48</v>
      </c>
      <c r="B400" s="1">
        <v>1.8992</v>
      </c>
      <c r="C400" s="1">
        <v>1.6338999999999999</v>
      </c>
      <c r="D400" s="3">
        <v>8.9884000000000006E-2</v>
      </c>
      <c r="E400" s="3">
        <v>8.1462999999999994E-2</v>
      </c>
      <c r="H400" s="4"/>
      <c r="J400" s="4"/>
    </row>
    <row r="401" spans="1:10" x14ac:dyDescent="0.55000000000000004">
      <c r="A401" s="2">
        <v>541.83000000000004</v>
      </c>
      <c r="B401" s="1">
        <v>1.9079999999999999</v>
      </c>
      <c r="C401" s="1">
        <v>1.6327</v>
      </c>
      <c r="D401" s="3">
        <v>9.3007000000000006E-2</v>
      </c>
      <c r="E401" s="3">
        <v>8.6646000000000001E-2</v>
      </c>
      <c r="H401" s="4"/>
      <c r="J401" s="4"/>
    </row>
    <row r="402" spans="1:10" x14ac:dyDescent="0.55000000000000004">
      <c r="A402" s="2">
        <v>542.16999999999996</v>
      </c>
      <c r="B402" s="1">
        <v>1.8977999999999999</v>
      </c>
      <c r="C402" s="1">
        <v>1.6172</v>
      </c>
      <c r="D402" s="3">
        <v>9.5082E-2</v>
      </c>
      <c r="E402" s="3">
        <v>8.5328000000000001E-2</v>
      </c>
      <c r="H402" s="4"/>
      <c r="J402" s="4"/>
    </row>
    <row r="403" spans="1:10" x14ac:dyDescent="0.55000000000000004">
      <c r="A403" s="2">
        <v>542.52</v>
      </c>
      <c r="B403" s="1">
        <v>1.881</v>
      </c>
      <c r="C403" s="1">
        <v>1.6012</v>
      </c>
      <c r="D403" s="3">
        <v>9.2759999999999995E-2</v>
      </c>
      <c r="E403" s="3">
        <v>7.9832E-2</v>
      </c>
      <c r="H403" s="4"/>
      <c r="J403" s="4"/>
    </row>
    <row r="404" spans="1:10" x14ac:dyDescent="0.55000000000000004">
      <c r="A404" s="2">
        <v>542.87</v>
      </c>
      <c r="B404" s="1">
        <v>1.8843000000000001</v>
      </c>
      <c r="C404" s="1">
        <v>1.6105</v>
      </c>
      <c r="D404" s="3">
        <v>9.1641E-2</v>
      </c>
      <c r="E404" s="3">
        <v>8.0689999999999998E-2</v>
      </c>
      <c r="H404" s="4"/>
      <c r="J404" s="4"/>
    </row>
    <row r="405" spans="1:10" x14ac:dyDescent="0.55000000000000004">
      <c r="A405" s="2">
        <v>543.22</v>
      </c>
      <c r="B405" s="1">
        <v>1.8807</v>
      </c>
      <c r="C405" s="1">
        <v>1.6128</v>
      </c>
      <c r="D405" s="3">
        <v>9.1421000000000002E-2</v>
      </c>
      <c r="E405" s="3">
        <v>8.2414000000000001E-2</v>
      </c>
      <c r="H405" s="4"/>
      <c r="J405" s="4"/>
    </row>
    <row r="406" spans="1:10" x14ac:dyDescent="0.55000000000000004">
      <c r="A406" s="2">
        <v>543.55999999999995</v>
      </c>
      <c r="B406" s="1">
        <v>1.8668</v>
      </c>
      <c r="C406" s="1">
        <v>1.6003000000000001</v>
      </c>
      <c r="D406" s="3">
        <v>9.1440999999999995E-2</v>
      </c>
      <c r="E406" s="3">
        <v>8.4028000000000005E-2</v>
      </c>
      <c r="H406" s="4"/>
      <c r="J406" s="4"/>
    </row>
    <row r="407" spans="1:10" x14ac:dyDescent="0.55000000000000004">
      <c r="A407" s="2">
        <v>543.91</v>
      </c>
      <c r="B407" s="1">
        <v>1.8573</v>
      </c>
      <c r="C407" s="1">
        <v>1.5909</v>
      </c>
      <c r="D407" s="3">
        <v>9.2134999999999995E-2</v>
      </c>
      <c r="E407" s="3">
        <v>8.3137000000000003E-2</v>
      </c>
      <c r="H407" s="4"/>
      <c r="J407" s="4"/>
    </row>
    <row r="408" spans="1:10" x14ac:dyDescent="0.55000000000000004">
      <c r="A408" s="2">
        <v>544.26</v>
      </c>
      <c r="B408" s="1">
        <v>1.8579000000000001</v>
      </c>
      <c r="C408" s="1">
        <v>1.5932999999999999</v>
      </c>
      <c r="D408" s="3">
        <v>9.2660999999999993E-2</v>
      </c>
      <c r="E408" s="3">
        <v>7.8159999999999993E-2</v>
      </c>
      <c r="H408" s="4"/>
      <c r="J408" s="4"/>
    </row>
    <row r="409" spans="1:10" x14ac:dyDescent="0.55000000000000004">
      <c r="A409" s="2">
        <v>544.6</v>
      </c>
      <c r="B409" s="1">
        <v>1.8420000000000001</v>
      </c>
      <c r="C409" s="1">
        <v>1.5738000000000001</v>
      </c>
      <c r="D409" s="3">
        <v>8.9347999999999997E-2</v>
      </c>
      <c r="E409" s="3">
        <v>7.6729000000000006E-2</v>
      </c>
      <c r="H409" s="4"/>
      <c r="J409" s="4"/>
    </row>
    <row r="410" spans="1:10" x14ac:dyDescent="0.55000000000000004">
      <c r="A410" s="2">
        <v>544.95000000000005</v>
      </c>
      <c r="B410" s="1">
        <v>1.8258000000000001</v>
      </c>
      <c r="C410" s="1">
        <v>1.5582</v>
      </c>
      <c r="D410" s="3">
        <v>8.7689000000000003E-2</v>
      </c>
      <c r="E410" s="3">
        <v>7.5475E-2</v>
      </c>
      <c r="H410" s="4"/>
      <c r="J410" s="4"/>
    </row>
    <row r="411" spans="1:10" x14ac:dyDescent="0.55000000000000004">
      <c r="A411" s="2">
        <v>545.29</v>
      </c>
      <c r="B411" s="1">
        <v>1.8220000000000001</v>
      </c>
      <c r="C411" s="1">
        <v>1.5585</v>
      </c>
      <c r="D411" s="3">
        <v>8.8352E-2</v>
      </c>
      <c r="E411" s="3">
        <v>7.6452000000000006E-2</v>
      </c>
      <c r="H411" s="4"/>
      <c r="J411" s="4"/>
    </row>
    <row r="412" spans="1:10" x14ac:dyDescent="0.55000000000000004">
      <c r="A412" s="2">
        <v>545.64</v>
      </c>
      <c r="B412" s="1">
        <v>1.8198000000000001</v>
      </c>
      <c r="C412" s="1">
        <v>1.5567</v>
      </c>
      <c r="D412" s="3">
        <v>8.7816000000000005E-2</v>
      </c>
      <c r="E412" s="3">
        <v>8.1628000000000006E-2</v>
      </c>
      <c r="H412" s="4"/>
      <c r="J412" s="4"/>
    </row>
    <row r="413" spans="1:10" x14ac:dyDescent="0.55000000000000004">
      <c r="A413" s="2">
        <v>545.99</v>
      </c>
      <c r="B413" s="1">
        <v>1.8084</v>
      </c>
      <c r="C413" s="1">
        <v>1.5516000000000001</v>
      </c>
      <c r="D413" s="3">
        <v>8.9548000000000003E-2</v>
      </c>
      <c r="E413" s="3">
        <v>7.7685000000000004E-2</v>
      </c>
      <c r="H413" s="4"/>
      <c r="J413" s="4"/>
    </row>
    <row r="414" spans="1:10" x14ac:dyDescent="0.55000000000000004">
      <c r="A414" s="2">
        <v>546.33000000000004</v>
      </c>
      <c r="B414" s="1">
        <v>1.8050999999999999</v>
      </c>
      <c r="C414" s="1">
        <v>1.5508999999999999</v>
      </c>
      <c r="D414" s="3">
        <v>9.0119000000000005E-2</v>
      </c>
      <c r="E414" s="3">
        <v>7.6395000000000005E-2</v>
      </c>
      <c r="H414" s="4"/>
      <c r="J414" s="4"/>
    </row>
    <row r="415" spans="1:10" x14ac:dyDescent="0.55000000000000004">
      <c r="A415" s="2">
        <v>546.67999999999995</v>
      </c>
      <c r="B415" s="1">
        <v>1.8019000000000001</v>
      </c>
      <c r="C415" s="1">
        <v>1.5472999999999999</v>
      </c>
      <c r="D415" s="3">
        <v>8.7925000000000003E-2</v>
      </c>
      <c r="E415" s="3">
        <v>7.7746999999999997E-2</v>
      </c>
      <c r="H415" s="4"/>
      <c r="J415" s="4"/>
    </row>
    <row r="416" spans="1:10" x14ac:dyDescent="0.55000000000000004">
      <c r="A416" s="2">
        <v>547.03</v>
      </c>
      <c r="B416" s="1">
        <v>1.7786999999999999</v>
      </c>
      <c r="C416" s="1">
        <v>1.5282</v>
      </c>
      <c r="D416" s="3">
        <v>8.5577E-2</v>
      </c>
      <c r="E416" s="3">
        <v>7.3771000000000003E-2</v>
      </c>
      <c r="H416" s="4"/>
      <c r="J416" s="4"/>
    </row>
    <row r="417" spans="1:10" x14ac:dyDescent="0.55000000000000004">
      <c r="A417" s="2">
        <v>547.37</v>
      </c>
      <c r="B417" s="1">
        <v>1.7579</v>
      </c>
      <c r="C417" s="1">
        <v>1.5065999999999999</v>
      </c>
      <c r="D417" s="3">
        <v>8.5107000000000002E-2</v>
      </c>
      <c r="E417" s="3">
        <v>7.8871999999999998E-2</v>
      </c>
      <c r="H417" s="4"/>
      <c r="J417" s="4"/>
    </row>
    <row r="418" spans="1:10" x14ac:dyDescent="0.55000000000000004">
      <c r="A418" s="2">
        <v>547.72</v>
      </c>
      <c r="B418" s="1">
        <v>1.7537</v>
      </c>
      <c r="C418" s="1">
        <v>1.5036</v>
      </c>
      <c r="D418" s="3">
        <v>8.6617E-2</v>
      </c>
      <c r="E418" s="3">
        <v>7.9474000000000003E-2</v>
      </c>
      <c r="H418" s="4"/>
      <c r="J418" s="4"/>
    </row>
    <row r="419" spans="1:10" x14ac:dyDescent="0.55000000000000004">
      <c r="A419" s="2">
        <v>548.07000000000005</v>
      </c>
      <c r="B419" s="1">
        <v>1.7527999999999999</v>
      </c>
      <c r="C419" s="1">
        <v>1.5065999999999999</v>
      </c>
      <c r="D419" s="3">
        <v>8.8777999999999996E-2</v>
      </c>
      <c r="E419" s="3">
        <v>7.6427999999999996E-2</v>
      </c>
      <c r="H419" s="4"/>
      <c r="J419" s="4"/>
    </row>
    <row r="420" spans="1:10" x14ac:dyDescent="0.55000000000000004">
      <c r="A420" s="2">
        <v>548.41</v>
      </c>
      <c r="B420" s="1">
        <v>1.74</v>
      </c>
      <c r="C420" s="1">
        <v>1.4943</v>
      </c>
      <c r="D420" s="3">
        <v>8.8727E-2</v>
      </c>
      <c r="E420" s="3">
        <v>8.0125000000000002E-2</v>
      </c>
      <c r="H420" s="4"/>
      <c r="J420" s="4"/>
    </row>
    <row r="421" spans="1:10" x14ac:dyDescent="0.55000000000000004">
      <c r="A421" s="2">
        <v>548.76</v>
      </c>
      <c r="B421" s="1">
        <v>1.7355</v>
      </c>
      <c r="C421" s="1">
        <v>1.4914000000000001</v>
      </c>
      <c r="D421" s="3">
        <v>8.4168000000000007E-2</v>
      </c>
      <c r="E421" s="3">
        <v>7.6024999999999995E-2</v>
      </c>
      <c r="H421" s="4"/>
      <c r="J421" s="4"/>
    </row>
    <row r="422" spans="1:10" x14ac:dyDescent="0.55000000000000004">
      <c r="A422" s="2">
        <v>549.1</v>
      </c>
      <c r="B422" s="1">
        <v>1.7336</v>
      </c>
      <c r="C422" s="1">
        <v>1.4876</v>
      </c>
      <c r="D422" s="3">
        <v>8.4514000000000006E-2</v>
      </c>
      <c r="E422" s="3">
        <v>7.5021000000000004E-2</v>
      </c>
      <c r="H422" s="4"/>
      <c r="J422" s="4"/>
    </row>
    <row r="423" spans="1:10" x14ac:dyDescent="0.55000000000000004">
      <c r="A423" s="2">
        <v>549.45000000000005</v>
      </c>
      <c r="B423" s="1">
        <v>1.7221</v>
      </c>
      <c r="C423" s="1">
        <v>1.4753000000000001</v>
      </c>
      <c r="D423" s="3">
        <v>8.5745000000000002E-2</v>
      </c>
      <c r="E423" s="3">
        <v>7.6660000000000006E-2</v>
      </c>
      <c r="H423" s="4"/>
      <c r="J423" s="4"/>
    </row>
    <row r="424" spans="1:10" x14ac:dyDescent="0.55000000000000004">
      <c r="A424" s="2">
        <v>549.79999999999995</v>
      </c>
      <c r="B424" s="1">
        <v>1.7055</v>
      </c>
      <c r="C424" s="1">
        <v>1.4629000000000001</v>
      </c>
      <c r="D424" s="3">
        <v>8.1834000000000004E-2</v>
      </c>
      <c r="E424" s="3">
        <v>7.2949E-2</v>
      </c>
      <c r="H424" s="4"/>
      <c r="J424" s="4"/>
    </row>
    <row r="425" spans="1:10" x14ac:dyDescent="0.55000000000000004">
      <c r="A425" s="2">
        <v>550.14</v>
      </c>
      <c r="B425" s="1">
        <v>1.7070000000000001</v>
      </c>
      <c r="C425" s="1">
        <v>1.4568000000000001</v>
      </c>
      <c r="D425" s="3">
        <v>8.7895000000000001E-2</v>
      </c>
      <c r="E425" s="3">
        <v>7.5139999999999998E-2</v>
      </c>
      <c r="H425" s="4"/>
      <c r="J425" s="4"/>
    </row>
    <row r="426" spans="1:10" x14ac:dyDescent="0.55000000000000004">
      <c r="A426" s="2">
        <v>550.49</v>
      </c>
      <c r="B426" s="1">
        <v>1.7150000000000001</v>
      </c>
      <c r="C426" s="1">
        <v>1.4505999999999999</v>
      </c>
      <c r="D426" s="3">
        <v>8.7038000000000004E-2</v>
      </c>
      <c r="E426" s="3">
        <v>7.4194999999999997E-2</v>
      </c>
      <c r="H426" s="4"/>
      <c r="J426" s="4"/>
    </row>
    <row r="427" spans="1:10" x14ac:dyDescent="0.55000000000000004">
      <c r="A427" s="2">
        <v>550.83000000000004</v>
      </c>
      <c r="B427" s="1">
        <v>1.7060999999999999</v>
      </c>
      <c r="C427" s="1">
        <v>1.4410000000000001</v>
      </c>
      <c r="D427" s="3">
        <v>7.8792000000000001E-2</v>
      </c>
      <c r="E427" s="3">
        <v>7.1290999999999993E-2</v>
      </c>
      <c r="H427" s="4"/>
      <c r="J427" s="4"/>
    </row>
    <row r="428" spans="1:10" x14ac:dyDescent="0.55000000000000004">
      <c r="A428" s="2">
        <v>551.17999999999995</v>
      </c>
      <c r="B428" s="1">
        <v>1.6813</v>
      </c>
      <c r="C428" s="1">
        <v>1.4302999999999999</v>
      </c>
      <c r="D428" s="3">
        <v>7.9669000000000004E-2</v>
      </c>
      <c r="E428" s="3">
        <v>7.3623999999999995E-2</v>
      </c>
      <c r="H428" s="4"/>
      <c r="J428" s="4"/>
    </row>
    <row r="429" spans="1:10" x14ac:dyDescent="0.55000000000000004">
      <c r="A429" s="2">
        <v>551.52</v>
      </c>
      <c r="B429" s="1">
        <v>1.6801999999999999</v>
      </c>
      <c r="C429" s="1">
        <v>1.4247000000000001</v>
      </c>
      <c r="D429" s="3">
        <v>8.5448999999999997E-2</v>
      </c>
      <c r="E429" s="3">
        <v>7.0104E-2</v>
      </c>
      <c r="H429" s="4"/>
      <c r="J429" s="4"/>
    </row>
    <row r="430" spans="1:10" x14ac:dyDescent="0.55000000000000004">
      <c r="A430" s="2">
        <v>551.87</v>
      </c>
      <c r="B430" s="1">
        <v>1.6736</v>
      </c>
      <c r="C430" s="1">
        <v>1.4178999999999999</v>
      </c>
      <c r="D430" s="3">
        <v>8.4383E-2</v>
      </c>
      <c r="E430" s="3">
        <v>6.9914000000000004E-2</v>
      </c>
      <c r="H430" s="4"/>
      <c r="J430" s="4"/>
    </row>
    <row r="431" spans="1:10" x14ac:dyDescent="0.55000000000000004">
      <c r="A431" s="2">
        <v>552.22</v>
      </c>
      <c r="B431" s="1">
        <v>1.6598999999999999</v>
      </c>
      <c r="C431" s="1">
        <v>1.4119999999999999</v>
      </c>
      <c r="D431" s="3">
        <v>8.0317E-2</v>
      </c>
      <c r="E431" s="3">
        <v>7.2542999999999996E-2</v>
      </c>
      <c r="H431" s="4"/>
      <c r="J431" s="4"/>
    </row>
    <row r="432" spans="1:10" x14ac:dyDescent="0.55000000000000004">
      <c r="A432" s="2">
        <v>552.55999999999995</v>
      </c>
      <c r="B432" s="1">
        <v>1.6624000000000001</v>
      </c>
      <c r="C432" s="1">
        <v>1.4121999999999999</v>
      </c>
      <c r="D432" s="3">
        <v>8.2239999999999994E-2</v>
      </c>
      <c r="E432" s="3">
        <v>6.9868E-2</v>
      </c>
      <c r="H432" s="4"/>
      <c r="J432" s="4"/>
    </row>
    <row r="433" spans="1:10" x14ac:dyDescent="0.55000000000000004">
      <c r="A433" s="2">
        <v>552.91</v>
      </c>
      <c r="B433" s="1">
        <v>1.6593</v>
      </c>
      <c r="C433" s="1">
        <v>1.4097</v>
      </c>
      <c r="D433" s="3">
        <v>8.0507999999999996E-2</v>
      </c>
      <c r="E433" s="3">
        <v>6.9065000000000001E-2</v>
      </c>
      <c r="H433" s="4"/>
      <c r="J433" s="4"/>
    </row>
    <row r="434" spans="1:10" x14ac:dyDescent="0.55000000000000004">
      <c r="A434" s="2">
        <v>553.25</v>
      </c>
      <c r="B434" s="1">
        <v>1.6489</v>
      </c>
      <c r="C434" s="1">
        <v>1.4064000000000001</v>
      </c>
      <c r="D434" s="3">
        <v>7.9122999999999999E-2</v>
      </c>
      <c r="E434" s="3">
        <v>6.8347000000000005E-2</v>
      </c>
      <c r="H434" s="4"/>
      <c r="J434" s="4"/>
    </row>
    <row r="435" spans="1:10" x14ac:dyDescent="0.55000000000000004">
      <c r="A435" s="2">
        <v>553.6</v>
      </c>
      <c r="B435" s="1">
        <v>1.631</v>
      </c>
      <c r="C435" s="1">
        <v>1.3935999999999999</v>
      </c>
      <c r="D435" s="3">
        <v>8.1117999999999996E-2</v>
      </c>
      <c r="E435" s="3">
        <v>6.7463999999999996E-2</v>
      </c>
      <c r="H435" s="4"/>
      <c r="J435" s="4"/>
    </row>
    <row r="436" spans="1:10" x14ac:dyDescent="0.55000000000000004">
      <c r="A436" s="2">
        <v>553.94000000000005</v>
      </c>
      <c r="B436" s="1">
        <v>1.6137999999999999</v>
      </c>
      <c r="C436" s="1">
        <v>1.3737999999999999</v>
      </c>
      <c r="D436" s="3">
        <v>8.3529000000000006E-2</v>
      </c>
      <c r="E436" s="3">
        <v>6.9819000000000006E-2</v>
      </c>
      <c r="H436" s="4"/>
      <c r="J436" s="4"/>
    </row>
    <row r="437" spans="1:10" x14ac:dyDescent="0.55000000000000004">
      <c r="A437" s="2">
        <v>554.29</v>
      </c>
      <c r="B437" s="1">
        <v>1.6155999999999999</v>
      </c>
      <c r="C437" s="1">
        <v>1.3784000000000001</v>
      </c>
      <c r="D437" s="3">
        <v>8.3498000000000003E-2</v>
      </c>
      <c r="E437" s="3">
        <v>7.4302000000000007E-2</v>
      </c>
      <c r="H437" s="4"/>
      <c r="J437" s="4"/>
    </row>
    <row r="438" spans="1:10" x14ac:dyDescent="0.55000000000000004">
      <c r="A438" s="2">
        <v>554.63</v>
      </c>
      <c r="B438" s="1">
        <v>1.6193</v>
      </c>
      <c r="C438" s="1">
        <v>1.381</v>
      </c>
      <c r="D438" s="3">
        <v>8.0877000000000004E-2</v>
      </c>
      <c r="E438" s="3">
        <v>7.0336999999999997E-2</v>
      </c>
      <c r="H438" s="4"/>
      <c r="J438" s="4"/>
    </row>
    <row r="439" spans="1:10" x14ac:dyDescent="0.55000000000000004">
      <c r="A439" s="2">
        <v>554.98</v>
      </c>
      <c r="B439" s="1">
        <v>1.6121000000000001</v>
      </c>
      <c r="C439" s="1">
        <v>1.3743000000000001</v>
      </c>
      <c r="D439" s="3">
        <v>7.8394000000000005E-2</v>
      </c>
      <c r="E439" s="3">
        <v>6.5208000000000002E-2</v>
      </c>
      <c r="H439" s="4"/>
      <c r="J439" s="4"/>
    </row>
    <row r="440" spans="1:10" x14ac:dyDescent="0.55000000000000004">
      <c r="A440" s="2">
        <v>555.33000000000004</v>
      </c>
      <c r="B440" s="1">
        <v>1.5991</v>
      </c>
      <c r="C440" s="1">
        <v>1.3743000000000001</v>
      </c>
      <c r="D440" s="3">
        <v>7.8478999999999993E-2</v>
      </c>
      <c r="E440" s="3">
        <v>7.0351999999999998E-2</v>
      </c>
      <c r="H440" s="4"/>
      <c r="J440" s="4"/>
    </row>
    <row r="441" spans="1:10" x14ac:dyDescent="0.55000000000000004">
      <c r="A441" s="2">
        <v>555.66999999999996</v>
      </c>
      <c r="B441" s="1">
        <v>1.5912999999999999</v>
      </c>
      <c r="C441" s="1">
        <v>1.3724000000000001</v>
      </c>
      <c r="D441" s="3">
        <v>7.8872999999999999E-2</v>
      </c>
      <c r="E441" s="3">
        <v>6.9258E-2</v>
      </c>
      <c r="H441" s="4"/>
      <c r="J441" s="4"/>
    </row>
    <row r="442" spans="1:10" x14ac:dyDescent="0.55000000000000004">
      <c r="A442" s="2">
        <v>556.02</v>
      </c>
      <c r="B442" s="1">
        <v>1.5903</v>
      </c>
      <c r="C442" s="1">
        <v>1.3655999999999999</v>
      </c>
      <c r="D442" s="3">
        <v>7.8064999999999996E-2</v>
      </c>
      <c r="E442" s="3">
        <v>6.8902000000000005E-2</v>
      </c>
      <c r="H442" s="4"/>
      <c r="J442" s="4"/>
    </row>
    <row r="443" spans="1:10" x14ac:dyDescent="0.55000000000000004">
      <c r="A443" s="2">
        <v>556.36</v>
      </c>
      <c r="B443" s="1">
        <v>1.5798000000000001</v>
      </c>
      <c r="C443" s="1">
        <v>1.3594999999999999</v>
      </c>
      <c r="D443" s="3">
        <v>7.6677999999999996E-2</v>
      </c>
      <c r="E443" s="3">
        <v>7.0951E-2</v>
      </c>
      <c r="H443" s="4"/>
      <c r="J443" s="4"/>
    </row>
    <row r="444" spans="1:10" x14ac:dyDescent="0.55000000000000004">
      <c r="A444" s="2">
        <v>556.71</v>
      </c>
      <c r="B444" s="1">
        <v>1.5557000000000001</v>
      </c>
      <c r="C444" s="1">
        <v>1.3542000000000001</v>
      </c>
      <c r="D444" s="3">
        <v>7.6316999999999996E-2</v>
      </c>
      <c r="E444" s="3">
        <v>6.7792000000000005E-2</v>
      </c>
      <c r="H444" s="4"/>
      <c r="J444" s="4"/>
    </row>
    <row r="445" spans="1:10" x14ac:dyDescent="0.55000000000000004">
      <c r="A445" s="2">
        <v>557.04999999999995</v>
      </c>
      <c r="B445" s="1">
        <v>1.5613999999999999</v>
      </c>
      <c r="C445" s="1">
        <v>1.3391999999999999</v>
      </c>
      <c r="D445" s="3">
        <v>7.7300999999999995E-2</v>
      </c>
      <c r="E445" s="3">
        <v>6.2377000000000002E-2</v>
      </c>
      <c r="H445" s="4"/>
      <c r="J445" s="4"/>
    </row>
    <row r="446" spans="1:10" x14ac:dyDescent="0.55000000000000004">
      <c r="A446" s="2">
        <v>557.4</v>
      </c>
      <c r="B446" s="1">
        <v>1.5725</v>
      </c>
      <c r="C446" s="1">
        <v>1.3364</v>
      </c>
      <c r="D446" s="3">
        <v>7.6919000000000001E-2</v>
      </c>
      <c r="E446" s="3">
        <v>6.2850000000000003E-2</v>
      </c>
      <c r="H446" s="4"/>
      <c r="J446" s="4"/>
    </row>
    <row r="447" spans="1:10" x14ac:dyDescent="0.55000000000000004">
      <c r="A447" s="2">
        <v>557.74</v>
      </c>
      <c r="B447" s="1">
        <v>1.5664</v>
      </c>
      <c r="C447" s="1">
        <v>1.3391999999999999</v>
      </c>
      <c r="D447" s="3">
        <v>7.4460999999999999E-2</v>
      </c>
      <c r="E447" s="3">
        <v>6.7734000000000003E-2</v>
      </c>
      <c r="H447" s="4"/>
      <c r="J447" s="4"/>
    </row>
    <row r="448" spans="1:10" x14ac:dyDescent="0.55000000000000004">
      <c r="A448" s="2">
        <v>558.09</v>
      </c>
      <c r="B448" s="1">
        <v>1.5471999999999999</v>
      </c>
      <c r="C448" s="1">
        <v>1.3218000000000001</v>
      </c>
      <c r="D448" s="3">
        <v>7.2724999999999998E-2</v>
      </c>
      <c r="E448" s="3">
        <v>6.9155999999999995E-2</v>
      </c>
      <c r="H448" s="4"/>
      <c r="J448" s="4"/>
    </row>
    <row r="449" spans="1:10" x14ac:dyDescent="0.55000000000000004">
      <c r="A449" s="2">
        <v>558.42999999999995</v>
      </c>
      <c r="B449" s="1">
        <v>1.5263</v>
      </c>
      <c r="C449" s="1">
        <v>1.2992999999999999</v>
      </c>
      <c r="D449" s="3">
        <v>7.492E-2</v>
      </c>
      <c r="E449" s="3">
        <v>6.7322999999999994E-2</v>
      </c>
      <c r="H449" s="4"/>
      <c r="J449" s="4"/>
    </row>
    <row r="450" spans="1:10" x14ac:dyDescent="0.55000000000000004">
      <c r="A450" s="2">
        <v>558.78</v>
      </c>
      <c r="B450" s="1">
        <v>1.5326</v>
      </c>
      <c r="C450" s="1">
        <v>1.3038000000000001</v>
      </c>
      <c r="D450" s="3">
        <v>7.8151999999999999E-2</v>
      </c>
      <c r="E450" s="3">
        <v>6.6739000000000007E-2</v>
      </c>
      <c r="H450" s="4"/>
      <c r="J450" s="4"/>
    </row>
    <row r="451" spans="1:10" x14ac:dyDescent="0.55000000000000004">
      <c r="A451" s="2">
        <v>559.12</v>
      </c>
      <c r="B451" s="1">
        <v>1.5509999999999999</v>
      </c>
      <c r="C451" s="1">
        <v>1.3168</v>
      </c>
      <c r="D451" s="3">
        <v>7.8427999999999998E-2</v>
      </c>
      <c r="E451" s="3">
        <v>6.7234000000000002E-2</v>
      </c>
      <c r="H451" s="4"/>
      <c r="J451" s="4"/>
    </row>
    <row r="452" spans="1:10" x14ac:dyDescent="0.55000000000000004">
      <c r="A452" s="2">
        <v>559.47</v>
      </c>
      <c r="B452" s="1">
        <v>1.5427</v>
      </c>
      <c r="C452" s="1">
        <v>1.3003</v>
      </c>
      <c r="D452" s="3">
        <v>7.5248999999999996E-2</v>
      </c>
      <c r="E452" s="3">
        <v>6.5307000000000004E-2</v>
      </c>
      <c r="H452" s="4"/>
      <c r="J452" s="4"/>
    </row>
    <row r="453" spans="1:10" x14ac:dyDescent="0.55000000000000004">
      <c r="A453" s="2">
        <v>559.80999999999995</v>
      </c>
      <c r="B453" s="1">
        <v>1.5210999999999999</v>
      </c>
      <c r="C453" s="1">
        <v>1.2811999999999999</v>
      </c>
      <c r="D453" s="3">
        <v>7.3002999999999998E-2</v>
      </c>
      <c r="E453" s="3">
        <v>6.2156000000000003E-2</v>
      </c>
      <c r="H453" s="4"/>
      <c r="J453" s="4"/>
    </row>
    <row r="454" spans="1:10" x14ac:dyDescent="0.55000000000000004">
      <c r="A454" s="2">
        <v>560.15</v>
      </c>
      <c r="B454" s="1">
        <v>1.5105</v>
      </c>
      <c r="C454" s="1">
        <v>1.2722</v>
      </c>
      <c r="D454" s="3">
        <v>7.3435E-2</v>
      </c>
      <c r="E454" s="3">
        <v>6.3212000000000004E-2</v>
      </c>
      <c r="H454" s="4"/>
      <c r="J454" s="4"/>
    </row>
    <row r="455" spans="1:10" x14ac:dyDescent="0.55000000000000004">
      <c r="A455" s="2">
        <v>560.5</v>
      </c>
      <c r="B455" s="1">
        <v>1.5164</v>
      </c>
      <c r="C455" s="1">
        <v>1.2721</v>
      </c>
      <c r="D455" s="3">
        <v>7.5098999999999999E-2</v>
      </c>
      <c r="E455" s="3">
        <v>6.6413E-2</v>
      </c>
      <c r="H455" s="4"/>
      <c r="J455" s="4"/>
    </row>
    <row r="456" spans="1:10" x14ac:dyDescent="0.55000000000000004">
      <c r="A456" s="2">
        <v>560.84</v>
      </c>
      <c r="B456" s="1">
        <v>1.5228999999999999</v>
      </c>
      <c r="C456" s="1">
        <v>1.2721</v>
      </c>
      <c r="D456" s="3">
        <v>7.5158000000000003E-2</v>
      </c>
      <c r="E456" s="3">
        <v>6.4474000000000004E-2</v>
      </c>
      <c r="H456" s="4"/>
      <c r="J456" s="4"/>
    </row>
    <row r="457" spans="1:10" x14ac:dyDescent="0.55000000000000004">
      <c r="A457" s="2">
        <v>561.19000000000005</v>
      </c>
      <c r="B457" s="1">
        <v>1.5153000000000001</v>
      </c>
      <c r="C457" s="1">
        <v>1.2643</v>
      </c>
      <c r="D457" s="3">
        <v>7.3272000000000004E-2</v>
      </c>
      <c r="E457" s="3">
        <v>5.8701000000000003E-2</v>
      </c>
      <c r="H457" s="4"/>
      <c r="J457" s="4"/>
    </row>
    <row r="458" spans="1:10" x14ac:dyDescent="0.55000000000000004">
      <c r="A458" s="2">
        <v>561.53</v>
      </c>
      <c r="B458" s="1">
        <v>1.5037</v>
      </c>
      <c r="C458" s="1">
        <v>1.2558</v>
      </c>
      <c r="D458" s="3">
        <v>7.1966000000000002E-2</v>
      </c>
      <c r="E458" s="3">
        <v>5.8178000000000001E-2</v>
      </c>
      <c r="H458" s="4"/>
      <c r="J458" s="4"/>
    </row>
    <row r="459" spans="1:10" x14ac:dyDescent="0.55000000000000004">
      <c r="A459" s="2">
        <v>561.88</v>
      </c>
      <c r="B459" s="1">
        <v>1.4990000000000001</v>
      </c>
      <c r="C459" s="1">
        <v>1.2504999999999999</v>
      </c>
      <c r="D459" s="3">
        <v>7.1944999999999995E-2</v>
      </c>
      <c r="E459" s="3">
        <v>6.2459000000000001E-2</v>
      </c>
      <c r="H459" s="4"/>
      <c r="J459" s="4"/>
    </row>
    <row r="460" spans="1:10" x14ac:dyDescent="0.55000000000000004">
      <c r="A460" s="2">
        <v>562.22</v>
      </c>
      <c r="B460" s="1">
        <v>1.5012000000000001</v>
      </c>
      <c r="C460" s="1">
        <v>1.2475000000000001</v>
      </c>
      <c r="D460" s="3">
        <v>7.2375999999999996E-2</v>
      </c>
      <c r="E460" s="3">
        <v>6.2389E-2</v>
      </c>
      <c r="H460" s="4"/>
      <c r="J460" s="4"/>
    </row>
    <row r="461" spans="1:10" x14ac:dyDescent="0.55000000000000004">
      <c r="A461" s="2">
        <v>562.57000000000005</v>
      </c>
      <c r="B461" s="1">
        <v>1.5018</v>
      </c>
      <c r="C461" s="1">
        <v>1.2472000000000001</v>
      </c>
      <c r="D461" s="3">
        <v>7.3918999999999999E-2</v>
      </c>
      <c r="E461" s="3">
        <v>5.7153000000000002E-2</v>
      </c>
      <c r="H461" s="4"/>
      <c r="J461" s="4"/>
    </row>
    <row r="462" spans="1:10" x14ac:dyDescent="0.55000000000000004">
      <c r="A462" s="2">
        <v>562.91</v>
      </c>
      <c r="B462" s="1">
        <v>1.4946999999999999</v>
      </c>
      <c r="C462" s="1">
        <v>1.2442</v>
      </c>
      <c r="D462" s="3">
        <v>7.2918999999999998E-2</v>
      </c>
      <c r="E462" s="3">
        <v>6.0560000000000003E-2</v>
      </c>
      <c r="H462" s="4"/>
      <c r="J462" s="4"/>
    </row>
    <row r="463" spans="1:10" x14ac:dyDescent="0.55000000000000004">
      <c r="A463" s="2">
        <v>563.26</v>
      </c>
      <c r="B463" s="1">
        <v>1.488</v>
      </c>
      <c r="C463" s="1">
        <v>1.2425999999999999</v>
      </c>
      <c r="D463" s="3">
        <v>7.0208000000000007E-2</v>
      </c>
      <c r="E463" s="3">
        <v>6.6428000000000001E-2</v>
      </c>
      <c r="H463" s="4"/>
      <c r="J463" s="4"/>
    </row>
    <row r="464" spans="1:10" x14ac:dyDescent="0.55000000000000004">
      <c r="A464" s="2">
        <v>563.6</v>
      </c>
      <c r="B464" s="1">
        <v>1.4885999999999999</v>
      </c>
      <c r="C464" s="1">
        <v>1.2450000000000001</v>
      </c>
      <c r="D464" s="3">
        <v>6.9917999999999994E-2</v>
      </c>
      <c r="E464" s="3">
        <v>6.0755000000000003E-2</v>
      </c>
      <c r="H464" s="4"/>
      <c r="J464" s="4"/>
    </row>
    <row r="465" spans="1:10" x14ac:dyDescent="0.55000000000000004">
      <c r="A465" s="2">
        <v>563.94000000000005</v>
      </c>
      <c r="B465" s="1">
        <v>1.4798</v>
      </c>
      <c r="C465" s="1">
        <v>1.2335</v>
      </c>
      <c r="D465" s="3">
        <v>7.0368E-2</v>
      </c>
      <c r="E465" s="3">
        <v>6.1311999999999998E-2</v>
      </c>
      <c r="H465" s="4"/>
      <c r="J465" s="4"/>
    </row>
    <row r="466" spans="1:10" x14ac:dyDescent="0.55000000000000004">
      <c r="A466" s="2">
        <v>564.29</v>
      </c>
      <c r="B466" s="1">
        <v>1.4739</v>
      </c>
      <c r="C466" s="1">
        <v>1.2330000000000001</v>
      </c>
      <c r="D466" s="3">
        <v>7.0574999999999999E-2</v>
      </c>
      <c r="E466" s="3">
        <v>6.2787999999999997E-2</v>
      </c>
      <c r="H466" s="4"/>
      <c r="J466" s="4"/>
    </row>
    <row r="467" spans="1:10" x14ac:dyDescent="0.55000000000000004">
      <c r="A467" s="2">
        <v>564.63</v>
      </c>
      <c r="B467" s="1">
        <v>1.4704999999999999</v>
      </c>
      <c r="C467" s="1">
        <v>1.2339</v>
      </c>
      <c r="D467" s="3">
        <v>6.9088999999999998E-2</v>
      </c>
      <c r="E467" s="3">
        <v>6.1619E-2</v>
      </c>
      <c r="H467" s="4"/>
      <c r="J467" s="4"/>
    </row>
    <row r="468" spans="1:10" x14ac:dyDescent="0.55000000000000004">
      <c r="A468" s="2">
        <v>564.98</v>
      </c>
      <c r="B468" s="1">
        <v>1.4602999999999999</v>
      </c>
      <c r="C468" s="1">
        <v>1.2133</v>
      </c>
      <c r="D468" s="3">
        <v>6.5824999999999995E-2</v>
      </c>
      <c r="E468" s="3">
        <v>6.2366999999999999E-2</v>
      </c>
      <c r="H468" s="4"/>
      <c r="J468" s="4"/>
    </row>
    <row r="469" spans="1:10" x14ac:dyDescent="0.55000000000000004">
      <c r="A469" s="2">
        <v>565.32000000000005</v>
      </c>
      <c r="B469" s="1">
        <v>1.4670000000000001</v>
      </c>
      <c r="C469" s="1">
        <v>1.2231000000000001</v>
      </c>
      <c r="D469" s="3">
        <v>6.5458000000000002E-2</v>
      </c>
      <c r="E469" s="3">
        <v>6.1018999999999997E-2</v>
      </c>
      <c r="H469" s="4"/>
      <c r="J469" s="4"/>
    </row>
    <row r="470" spans="1:10" x14ac:dyDescent="0.55000000000000004">
      <c r="A470" s="2">
        <v>565.66</v>
      </c>
      <c r="B470" s="1">
        <v>1.4706999999999999</v>
      </c>
      <c r="C470" s="1">
        <v>1.2276</v>
      </c>
      <c r="D470" s="3">
        <v>6.7319000000000004E-2</v>
      </c>
      <c r="E470" s="3">
        <v>6.0779E-2</v>
      </c>
      <c r="H470" s="4"/>
      <c r="J470" s="4"/>
    </row>
    <row r="471" spans="1:10" x14ac:dyDescent="0.55000000000000004">
      <c r="A471" s="2">
        <v>566.01</v>
      </c>
      <c r="B471" s="1">
        <v>1.4545999999999999</v>
      </c>
      <c r="C471" s="1">
        <v>1.2130000000000001</v>
      </c>
      <c r="D471" s="3">
        <v>6.9482000000000002E-2</v>
      </c>
      <c r="E471" s="3">
        <v>6.0998999999999998E-2</v>
      </c>
      <c r="H471" s="4"/>
      <c r="J471" s="4"/>
    </row>
    <row r="472" spans="1:10" x14ac:dyDescent="0.55000000000000004">
      <c r="A472" s="2">
        <v>566.35</v>
      </c>
      <c r="B472" s="1">
        <v>1.4368000000000001</v>
      </c>
      <c r="C472" s="1">
        <v>1.2102999999999999</v>
      </c>
      <c r="D472" s="3">
        <v>7.0343000000000003E-2</v>
      </c>
      <c r="E472" s="3">
        <v>5.8109000000000001E-2</v>
      </c>
      <c r="H472" s="4"/>
      <c r="J472" s="4"/>
    </row>
    <row r="473" spans="1:10" x14ac:dyDescent="0.55000000000000004">
      <c r="A473" s="2">
        <v>566.70000000000005</v>
      </c>
      <c r="B473" s="1">
        <v>1.4513</v>
      </c>
      <c r="C473" s="1">
        <v>1.2107000000000001</v>
      </c>
      <c r="D473" s="3">
        <v>6.8525000000000003E-2</v>
      </c>
      <c r="E473" s="3">
        <v>5.7922000000000001E-2</v>
      </c>
      <c r="H473" s="4"/>
      <c r="J473" s="4"/>
    </row>
    <row r="474" spans="1:10" x14ac:dyDescent="0.55000000000000004">
      <c r="A474" s="2">
        <v>567.04</v>
      </c>
      <c r="B474" s="1">
        <v>1.4596</v>
      </c>
      <c r="C474" s="1">
        <v>1.2048000000000001</v>
      </c>
      <c r="D474" s="3">
        <v>6.7480999999999999E-2</v>
      </c>
      <c r="E474" s="3">
        <v>5.9959999999999999E-2</v>
      </c>
      <c r="H474" s="4"/>
      <c r="J474" s="4"/>
    </row>
    <row r="475" spans="1:10" x14ac:dyDescent="0.55000000000000004">
      <c r="A475" s="2">
        <v>567.38</v>
      </c>
      <c r="B475" s="1">
        <v>1.4471000000000001</v>
      </c>
      <c r="C475" s="1">
        <v>1.1962999999999999</v>
      </c>
      <c r="D475" s="3">
        <v>6.7015000000000005E-2</v>
      </c>
      <c r="E475" s="3">
        <v>5.9720000000000002E-2</v>
      </c>
      <c r="H475" s="4"/>
      <c r="J475" s="4"/>
    </row>
    <row r="476" spans="1:10" x14ac:dyDescent="0.55000000000000004">
      <c r="A476" s="2">
        <v>567.73</v>
      </c>
      <c r="B476" s="1">
        <v>1.4430000000000001</v>
      </c>
      <c r="C476" s="1">
        <v>1.1950000000000001</v>
      </c>
      <c r="D476" s="3">
        <v>6.4800999999999997E-2</v>
      </c>
      <c r="E476" s="3">
        <v>5.688E-2</v>
      </c>
      <c r="H476" s="4"/>
      <c r="J476" s="4"/>
    </row>
    <row r="477" spans="1:10" x14ac:dyDescent="0.55000000000000004">
      <c r="A477" s="2">
        <v>568.07000000000005</v>
      </c>
      <c r="B477" s="1">
        <v>1.4499</v>
      </c>
      <c r="C477" s="1">
        <v>1.1970000000000001</v>
      </c>
      <c r="D477" s="3">
        <v>6.5787999999999999E-2</v>
      </c>
      <c r="E477" s="3">
        <v>6.0891000000000001E-2</v>
      </c>
      <c r="H477" s="4"/>
      <c r="J477" s="4"/>
    </row>
    <row r="478" spans="1:10" x14ac:dyDescent="0.55000000000000004">
      <c r="A478" s="2">
        <v>568.41</v>
      </c>
      <c r="B478" s="1">
        <v>1.4499</v>
      </c>
      <c r="C478" s="1">
        <v>1.1897</v>
      </c>
      <c r="D478" s="3">
        <v>6.6617999999999997E-2</v>
      </c>
      <c r="E478" s="3">
        <v>5.9860999999999998E-2</v>
      </c>
      <c r="H478" s="4"/>
      <c r="J478" s="4"/>
    </row>
    <row r="479" spans="1:10" x14ac:dyDescent="0.55000000000000004">
      <c r="A479" s="2">
        <v>568.76</v>
      </c>
      <c r="B479" s="1">
        <v>1.4449000000000001</v>
      </c>
      <c r="C479" s="1">
        <v>1.1781999999999999</v>
      </c>
      <c r="D479" s="3">
        <v>6.5743999999999997E-2</v>
      </c>
      <c r="E479" s="3">
        <v>5.4135000000000003E-2</v>
      </c>
      <c r="H479" s="4"/>
      <c r="J479" s="4"/>
    </row>
    <row r="480" spans="1:10" x14ac:dyDescent="0.55000000000000004">
      <c r="A480" s="2">
        <v>569.1</v>
      </c>
      <c r="B480" s="1">
        <v>1.4507000000000001</v>
      </c>
      <c r="C480" s="1">
        <v>1.1787000000000001</v>
      </c>
      <c r="D480" s="3">
        <v>6.6148999999999999E-2</v>
      </c>
      <c r="E480" s="3">
        <v>5.7931999999999997E-2</v>
      </c>
      <c r="H480" s="4"/>
      <c r="J480" s="4"/>
    </row>
    <row r="481" spans="1:10" x14ac:dyDescent="0.55000000000000004">
      <c r="A481" s="2">
        <v>569.45000000000005</v>
      </c>
      <c r="B481" s="1">
        <v>1.4458</v>
      </c>
      <c r="C481" s="1">
        <v>1.1765000000000001</v>
      </c>
      <c r="D481" s="3">
        <v>6.6527000000000003E-2</v>
      </c>
      <c r="E481" s="3">
        <v>6.0414000000000002E-2</v>
      </c>
      <c r="H481" s="4"/>
      <c r="J481" s="4"/>
    </row>
    <row r="482" spans="1:10" x14ac:dyDescent="0.55000000000000004">
      <c r="A482" s="2">
        <v>569.79</v>
      </c>
      <c r="B482" s="1">
        <v>1.4390000000000001</v>
      </c>
      <c r="C482" s="1">
        <v>1.1735</v>
      </c>
      <c r="D482" s="3">
        <v>6.6529000000000005E-2</v>
      </c>
      <c r="E482" s="3">
        <v>5.9034999999999997E-2</v>
      </c>
      <c r="H482" s="4"/>
      <c r="J482" s="4"/>
    </row>
    <row r="483" spans="1:10" x14ac:dyDescent="0.55000000000000004">
      <c r="A483" s="2">
        <v>570.13</v>
      </c>
      <c r="B483" s="1">
        <v>1.4406000000000001</v>
      </c>
      <c r="C483" s="1">
        <v>1.1742999999999999</v>
      </c>
      <c r="D483" s="3">
        <v>6.5628000000000006E-2</v>
      </c>
      <c r="E483" s="3">
        <v>5.7031999999999999E-2</v>
      </c>
      <c r="H483" s="4"/>
      <c r="J483" s="4"/>
    </row>
    <row r="484" spans="1:10" x14ac:dyDescent="0.55000000000000004">
      <c r="A484" s="2">
        <v>570.48</v>
      </c>
      <c r="B484" s="1">
        <v>1.4447000000000001</v>
      </c>
      <c r="C484" s="1">
        <v>1.1745000000000001</v>
      </c>
      <c r="D484" s="3">
        <v>6.3828999999999997E-2</v>
      </c>
      <c r="E484" s="3">
        <v>5.7279999999999998E-2</v>
      </c>
      <c r="H484" s="4"/>
      <c r="J484" s="4"/>
    </row>
    <row r="485" spans="1:10" x14ac:dyDescent="0.55000000000000004">
      <c r="A485" s="2">
        <v>570.82000000000005</v>
      </c>
      <c r="B485" s="1">
        <v>1.4442999999999999</v>
      </c>
      <c r="C485" s="1">
        <v>1.1658999999999999</v>
      </c>
      <c r="D485" s="3">
        <v>6.4894999999999994E-2</v>
      </c>
      <c r="E485" s="3">
        <v>6.0851000000000002E-2</v>
      </c>
      <c r="H485" s="4"/>
      <c r="J485" s="4"/>
    </row>
    <row r="486" spans="1:10" x14ac:dyDescent="0.55000000000000004">
      <c r="A486" s="2">
        <v>571.16</v>
      </c>
      <c r="B486" s="1">
        <v>1.4357</v>
      </c>
      <c r="C486" s="1">
        <v>1.1544000000000001</v>
      </c>
      <c r="D486" s="3">
        <v>6.6177E-2</v>
      </c>
      <c r="E486" s="3">
        <v>5.9346999999999997E-2</v>
      </c>
      <c r="H486" s="4"/>
      <c r="J486" s="4"/>
    </row>
    <row r="487" spans="1:10" x14ac:dyDescent="0.55000000000000004">
      <c r="A487" s="2">
        <v>571.51</v>
      </c>
      <c r="B487" s="1">
        <v>1.4247000000000001</v>
      </c>
      <c r="C487" s="1">
        <v>1.1499999999999999</v>
      </c>
      <c r="D487" s="3">
        <v>6.5574999999999994E-2</v>
      </c>
      <c r="E487" s="3">
        <v>5.4038000000000003E-2</v>
      </c>
      <c r="H487" s="4"/>
      <c r="J487" s="4"/>
    </row>
    <row r="488" spans="1:10" x14ac:dyDescent="0.55000000000000004">
      <c r="A488" s="2">
        <v>571.85</v>
      </c>
      <c r="B488" s="1">
        <v>1.4229000000000001</v>
      </c>
      <c r="C488" s="1">
        <v>1.1563000000000001</v>
      </c>
      <c r="D488" s="3">
        <v>6.4666000000000001E-2</v>
      </c>
      <c r="E488" s="3">
        <v>5.5711999999999998E-2</v>
      </c>
      <c r="H488" s="4"/>
      <c r="J488" s="4"/>
    </row>
    <row r="489" spans="1:10" x14ac:dyDescent="0.55000000000000004">
      <c r="A489" s="2">
        <v>572.19000000000005</v>
      </c>
      <c r="B489" s="1">
        <v>1.4265000000000001</v>
      </c>
      <c r="C489" s="1">
        <v>1.1637</v>
      </c>
      <c r="D489" s="3">
        <v>6.3533999999999993E-2</v>
      </c>
      <c r="E489" s="3">
        <v>5.6565999999999998E-2</v>
      </c>
      <c r="H489" s="4"/>
      <c r="J489" s="4"/>
    </row>
    <row r="490" spans="1:10" x14ac:dyDescent="0.55000000000000004">
      <c r="A490" s="2">
        <v>572.54</v>
      </c>
      <c r="B490" s="1">
        <v>1.4311</v>
      </c>
      <c r="C490" s="1">
        <v>1.1609</v>
      </c>
      <c r="D490" s="3">
        <v>6.4092999999999997E-2</v>
      </c>
      <c r="E490" s="3">
        <v>6.0145999999999998E-2</v>
      </c>
      <c r="H490" s="4"/>
      <c r="J490" s="4"/>
    </row>
    <row r="491" spans="1:10" x14ac:dyDescent="0.55000000000000004">
      <c r="A491" s="2">
        <v>572.88</v>
      </c>
      <c r="B491" s="1">
        <v>1.4315</v>
      </c>
      <c r="C491" s="1">
        <v>1.1558999999999999</v>
      </c>
      <c r="D491" s="3">
        <v>6.5526000000000001E-2</v>
      </c>
      <c r="E491" s="3">
        <v>6.4249000000000001E-2</v>
      </c>
      <c r="H491" s="4"/>
      <c r="J491" s="4"/>
    </row>
    <row r="492" spans="1:10" x14ac:dyDescent="0.55000000000000004">
      <c r="A492" s="2">
        <v>573.22</v>
      </c>
      <c r="B492" s="1">
        <v>1.4229000000000001</v>
      </c>
      <c r="C492" s="1">
        <v>1.1626000000000001</v>
      </c>
      <c r="D492" s="3">
        <v>6.4519999999999994E-2</v>
      </c>
      <c r="E492" s="3">
        <v>5.9070999999999999E-2</v>
      </c>
      <c r="H492" s="4"/>
      <c r="J492" s="4"/>
    </row>
    <row r="493" spans="1:10" x14ac:dyDescent="0.55000000000000004">
      <c r="A493" s="2">
        <v>573.55999999999995</v>
      </c>
      <c r="B493" s="1">
        <v>1.407</v>
      </c>
      <c r="C493" s="1">
        <v>1.1528</v>
      </c>
      <c r="D493" s="3">
        <v>6.3127000000000003E-2</v>
      </c>
      <c r="E493" s="3">
        <v>5.5826000000000001E-2</v>
      </c>
      <c r="H493" s="4"/>
      <c r="J493" s="4"/>
    </row>
    <row r="494" spans="1:10" x14ac:dyDescent="0.55000000000000004">
      <c r="A494" s="2">
        <v>573.91</v>
      </c>
      <c r="B494" s="1">
        <v>1.3897999999999999</v>
      </c>
      <c r="C494" s="1">
        <v>1.1366000000000001</v>
      </c>
      <c r="D494" s="3">
        <v>6.3570000000000002E-2</v>
      </c>
      <c r="E494" s="3">
        <v>5.5652E-2</v>
      </c>
      <c r="H494" s="4"/>
      <c r="J494" s="4"/>
    </row>
    <row r="495" spans="1:10" x14ac:dyDescent="0.55000000000000004">
      <c r="A495" s="2">
        <v>574.25</v>
      </c>
      <c r="B495" s="1">
        <v>1.3829</v>
      </c>
      <c r="C495" s="1">
        <v>1.1338999999999999</v>
      </c>
      <c r="D495" s="3">
        <v>6.4419000000000004E-2</v>
      </c>
      <c r="E495" s="3">
        <v>5.3130999999999998E-2</v>
      </c>
      <c r="H495" s="4"/>
      <c r="J495" s="4"/>
    </row>
    <row r="496" spans="1:10" x14ac:dyDescent="0.55000000000000004">
      <c r="A496" s="2">
        <v>574.59</v>
      </c>
      <c r="B496" s="1">
        <v>1.391</v>
      </c>
      <c r="C496" s="1">
        <v>1.1377999999999999</v>
      </c>
      <c r="D496" s="3">
        <v>6.2578999999999996E-2</v>
      </c>
      <c r="E496" s="3">
        <v>4.8466000000000002E-2</v>
      </c>
      <c r="H496" s="4"/>
      <c r="J496" s="4"/>
    </row>
    <row r="497" spans="1:10" x14ac:dyDescent="0.55000000000000004">
      <c r="A497" s="2">
        <v>574.94000000000005</v>
      </c>
      <c r="B497" s="1">
        <v>1.3939999999999999</v>
      </c>
      <c r="C497" s="1">
        <v>1.1355</v>
      </c>
      <c r="D497" s="3">
        <v>6.2171999999999998E-2</v>
      </c>
      <c r="E497" s="3">
        <v>5.2555999999999999E-2</v>
      </c>
      <c r="H497" s="4"/>
      <c r="J497" s="4"/>
    </row>
    <row r="498" spans="1:10" x14ac:dyDescent="0.55000000000000004">
      <c r="A498" s="2">
        <v>575.28</v>
      </c>
      <c r="B498" s="1">
        <v>1.3934</v>
      </c>
      <c r="C498" s="1">
        <v>1.1327</v>
      </c>
      <c r="D498" s="3">
        <v>6.2729999999999994E-2</v>
      </c>
      <c r="E498" s="3">
        <v>5.6316999999999999E-2</v>
      </c>
      <c r="H498" s="4"/>
      <c r="J498" s="4"/>
    </row>
    <row r="499" spans="1:10" x14ac:dyDescent="0.55000000000000004">
      <c r="A499" s="2">
        <v>575.62</v>
      </c>
      <c r="B499" s="1">
        <v>1.3861000000000001</v>
      </c>
      <c r="C499" s="1">
        <v>1.129</v>
      </c>
      <c r="D499" s="3">
        <v>6.1442999999999998E-2</v>
      </c>
      <c r="E499" s="3">
        <v>5.3557E-2</v>
      </c>
      <c r="H499" s="4"/>
      <c r="J499" s="4"/>
    </row>
    <row r="500" spans="1:10" x14ac:dyDescent="0.55000000000000004">
      <c r="A500" s="2">
        <v>575.96</v>
      </c>
      <c r="B500" s="1">
        <v>1.36</v>
      </c>
      <c r="C500" s="1">
        <v>1.1135999999999999</v>
      </c>
      <c r="D500" s="3">
        <v>5.8685000000000001E-2</v>
      </c>
      <c r="E500" s="3">
        <v>5.4272000000000001E-2</v>
      </c>
      <c r="H500" s="4"/>
      <c r="J500" s="4"/>
    </row>
    <row r="501" spans="1:10" x14ac:dyDescent="0.55000000000000004">
      <c r="A501" s="2">
        <v>576.30999999999995</v>
      </c>
      <c r="B501" s="1">
        <v>1.3633</v>
      </c>
      <c r="C501" s="1">
        <v>1.1166</v>
      </c>
      <c r="D501" s="3">
        <v>5.9970999999999997E-2</v>
      </c>
      <c r="E501" s="3">
        <v>5.4769999999999999E-2</v>
      </c>
      <c r="H501" s="4"/>
      <c r="J501" s="4"/>
    </row>
    <row r="502" spans="1:10" x14ac:dyDescent="0.55000000000000004">
      <c r="A502" s="2">
        <v>576.65</v>
      </c>
      <c r="B502" s="1">
        <v>1.3741000000000001</v>
      </c>
      <c r="C502" s="1">
        <v>1.1214</v>
      </c>
      <c r="D502" s="3">
        <v>6.1580999999999997E-2</v>
      </c>
      <c r="E502" s="3">
        <v>5.3925000000000001E-2</v>
      </c>
      <c r="H502" s="4"/>
      <c r="J502" s="4"/>
    </row>
    <row r="503" spans="1:10" x14ac:dyDescent="0.55000000000000004">
      <c r="A503" s="2">
        <v>576.99</v>
      </c>
      <c r="B503" s="1">
        <v>1.3619000000000001</v>
      </c>
      <c r="C503" s="1">
        <v>1.1089</v>
      </c>
      <c r="D503" s="3">
        <v>6.0928000000000003E-2</v>
      </c>
      <c r="E503" s="3">
        <v>5.2622000000000002E-2</v>
      </c>
      <c r="H503" s="4"/>
      <c r="J503" s="4"/>
    </row>
    <row r="504" spans="1:10" x14ac:dyDescent="0.55000000000000004">
      <c r="A504" s="2">
        <v>577.34</v>
      </c>
      <c r="B504" s="1">
        <v>1.3545</v>
      </c>
      <c r="C504" s="1">
        <v>1.1012999999999999</v>
      </c>
      <c r="D504" s="3">
        <v>6.2964999999999993E-2</v>
      </c>
      <c r="E504" s="3">
        <v>5.0465999999999997E-2</v>
      </c>
      <c r="H504" s="4"/>
      <c r="J504" s="4"/>
    </row>
    <row r="505" spans="1:10" x14ac:dyDescent="0.55000000000000004">
      <c r="A505" s="2">
        <v>577.67999999999995</v>
      </c>
      <c r="B505" s="1">
        <v>1.3573</v>
      </c>
      <c r="C505" s="1">
        <v>1.0974999999999999</v>
      </c>
      <c r="D505" s="3">
        <v>6.1346999999999999E-2</v>
      </c>
      <c r="E505" s="3">
        <v>5.1995E-2</v>
      </c>
      <c r="H505" s="4"/>
      <c r="J505" s="4"/>
    </row>
    <row r="506" spans="1:10" x14ac:dyDescent="0.55000000000000004">
      <c r="A506" s="2">
        <v>578.02</v>
      </c>
      <c r="B506" s="1">
        <v>1.3532999999999999</v>
      </c>
      <c r="C506" s="1">
        <v>1.0918000000000001</v>
      </c>
      <c r="D506" s="3">
        <v>5.8160999999999997E-2</v>
      </c>
      <c r="E506" s="3">
        <v>5.5378999999999998E-2</v>
      </c>
      <c r="H506" s="4"/>
      <c r="J506" s="4"/>
    </row>
    <row r="507" spans="1:10" x14ac:dyDescent="0.55000000000000004">
      <c r="A507" s="2">
        <v>578.36</v>
      </c>
      <c r="B507" s="1">
        <v>1.3371</v>
      </c>
      <c r="C507" s="1">
        <v>1.0833999999999999</v>
      </c>
      <c r="D507" s="3">
        <v>5.8152000000000002E-2</v>
      </c>
      <c r="E507" s="3">
        <v>5.5907999999999999E-2</v>
      </c>
      <c r="H507" s="4"/>
      <c r="J507" s="4"/>
    </row>
    <row r="508" spans="1:10" x14ac:dyDescent="0.55000000000000004">
      <c r="A508" s="2">
        <v>578.71</v>
      </c>
      <c r="B508" s="1">
        <v>1.3288</v>
      </c>
      <c r="C508" s="1">
        <v>1.0743</v>
      </c>
      <c r="D508" s="3">
        <v>5.9174999999999998E-2</v>
      </c>
      <c r="E508" s="3">
        <v>5.3055999999999999E-2</v>
      </c>
      <c r="H508" s="4"/>
      <c r="J508" s="4"/>
    </row>
    <row r="509" spans="1:10" x14ac:dyDescent="0.55000000000000004">
      <c r="A509" s="2">
        <v>579.04999999999995</v>
      </c>
      <c r="B509" s="1">
        <v>1.3225</v>
      </c>
      <c r="C509" s="1">
        <v>1.0699000000000001</v>
      </c>
      <c r="D509" s="3">
        <v>5.9325000000000003E-2</v>
      </c>
      <c r="E509" s="3">
        <v>5.1470000000000002E-2</v>
      </c>
      <c r="H509" s="4"/>
      <c r="J509" s="4"/>
    </row>
    <row r="510" spans="1:10" x14ac:dyDescent="0.55000000000000004">
      <c r="A510" s="2">
        <v>579.39</v>
      </c>
      <c r="B510" s="1">
        <v>1.3184</v>
      </c>
      <c r="C510" s="1">
        <v>1.0662</v>
      </c>
      <c r="D510" s="3">
        <v>5.8792999999999998E-2</v>
      </c>
      <c r="E510" s="3">
        <v>5.0774E-2</v>
      </c>
      <c r="H510" s="4"/>
      <c r="J510" s="4"/>
    </row>
    <row r="511" spans="1:10" x14ac:dyDescent="0.55000000000000004">
      <c r="A511" s="2">
        <v>579.73</v>
      </c>
      <c r="B511" s="1">
        <v>1.3176000000000001</v>
      </c>
      <c r="C511" s="1">
        <v>1.0602</v>
      </c>
      <c r="D511" s="3">
        <v>5.7800999999999998E-2</v>
      </c>
      <c r="E511" s="3">
        <v>5.0238999999999999E-2</v>
      </c>
      <c r="H511" s="4"/>
      <c r="J511" s="4"/>
    </row>
    <row r="512" spans="1:10" x14ac:dyDescent="0.55000000000000004">
      <c r="A512" s="2">
        <v>580.07000000000005</v>
      </c>
      <c r="B512" s="1">
        <v>1.3104</v>
      </c>
      <c r="C512" s="1">
        <v>1.0564</v>
      </c>
      <c r="D512" s="3">
        <v>5.6140000000000002E-2</v>
      </c>
      <c r="E512" s="3">
        <v>5.2263999999999998E-2</v>
      </c>
      <c r="H512" s="4"/>
      <c r="J512" s="4"/>
    </row>
    <row r="513" spans="1:10" x14ac:dyDescent="0.55000000000000004">
      <c r="A513" s="2">
        <v>580.41999999999996</v>
      </c>
      <c r="B513" s="1">
        <v>1.2991999999999999</v>
      </c>
      <c r="C513" s="1">
        <v>1.0464</v>
      </c>
      <c r="D513" s="3">
        <v>5.8500999999999997E-2</v>
      </c>
      <c r="E513" s="3">
        <v>5.1399E-2</v>
      </c>
      <c r="H513" s="4"/>
      <c r="J513" s="4"/>
    </row>
    <row r="514" spans="1:10" x14ac:dyDescent="0.55000000000000004">
      <c r="A514" s="2">
        <v>580.76</v>
      </c>
      <c r="B514" s="1">
        <v>1.2907999999999999</v>
      </c>
      <c r="C514" s="1">
        <v>1.038</v>
      </c>
      <c r="D514" s="3">
        <v>6.0476000000000002E-2</v>
      </c>
      <c r="E514" s="3">
        <v>4.9959000000000003E-2</v>
      </c>
      <c r="H514" s="4"/>
      <c r="J514" s="4"/>
    </row>
    <row r="515" spans="1:10" x14ac:dyDescent="0.55000000000000004">
      <c r="A515" s="2">
        <v>581.1</v>
      </c>
      <c r="B515" s="1">
        <v>1.2841</v>
      </c>
      <c r="C515" s="1">
        <v>1.038</v>
      </c>
      <c r="D515" s="3">
        <v>5.7471000000000001E-2</v>
      </c>
      <c r="E515" s="3">
        <v>5.0701999999999997E-2</v>
      </c>
      <c r="H515" s="4"/>
      <c r="J515" s="4"/>
    </row>
    <row r="516" spans="1:10" x14ac:dyDescent="0.55000000000000004">
      <c r="A516" s="2">
        <v>581.44000000000005</v>
      </c>
      <c r="B516" s="1">
        <v>1.2718</v>
      </c>
      <c r="C516" s="1">
        <v>1.034</v>
      </c>
      <c r="D516" s="3">
        <v>5.5528000000000001E-2</v>
      </c>
      <c r="E516" s="3">
        <v>4.7985E-2</v>
      </c>
      <c r="H516" s="4"/>
      <c r="J516" s="4"/>
    </row>
    <row r="517" spans="1:10" x14ac:dyDescent="0.55000000000000004">
      <c r="A517" s="2">
        <v>581.78</v>
      </c>
      <c r="B517" s="1">
        <v>1.2606999999999999</v>
      </c>
      <c r="C517" s="1">
        <v>1.0264</v>
      </c>
      <c r="D517" s="3">
        <v>5.5191999999999998E-2</v>
      </c>
      <c r="E517" s="3">
        <v>4.8516999999999998E-2</v>
      </c>
      <c r="H517" s="4"/>
      <c r="J517" s="4"/>
    </row>
    <row r="518" spans="1:10" x14ac:dyDescent="0.55000000000000004">
      <c r="A518" s="2">
        <v>582.13</v>
      </c>
      <c r="B518" s="1">
        <v>1.2565999999999999</v>
      </c>
      <c r="C518" s="1">
        <v>1.0205</v>
      </c>
      <c r="D518" s="3">
        <v>5.4864999999999997E-2</v>
      </c>
      <c r="E518" s="3">
        <v>4.9099999999999998E-2</v>
      </c>
      <c r="H518" s="4"/>
      <c r="J518" s="4"/>
    </row>
    <row r="519" spans="1:10" x14ac:dyDescent="0.55000000000000004">
      <c r="A519" s="2">
        <v>582.47</v>
      </c>
      <c r="B519" s="1">
        <v>1.2519</v>
      </c>
      <c r="C519" s="1">
        <v>1.0166999999999999</v>
      </c>
      <c r="D519" s="3">
        <v>5.4601999999999998E-2</v>
      </c>
      <c r="E519" s="3">
        <v>4.4956000000000003E-2</v>
      </c>
      <c r="H519" s="4"/>
      <c r="J519" s="4"/>
    </row>
    <row r="520" spans="1:10" x14ac:dyDescent="0.55000000000000004">
      <c r="A520" s="2">
        <v>582.80999999999995</v>
      </c>
      <c r="B520" s="1">
        <v>1.2298</v>
      </c>
      <c r="C520" s="1">
        <v>1.0075000000000001</v>
      </c>
      <c r="D520" s="3">
        <v>5.6744999999999997E-2</v>
      </c>
      <c r="E520" s="3">
        <v>4.6172999999999999E-2</v>
      </c>
      <c r="H520" s="4"/>
      <c r="J520" s="4"/>
    </row>
    <row r="521" spans="1:10" x14ac:dyDescent="0.55000000000000004">
      <c r="A521" s="2">
        <v>583.15</v>
      </c>
      <c r="B521" s="1">
        <v>1.2226999999999999</v>
      </c>
      <c r="C521" s="1">
        <v>1.0023</v>
      </c>
      <c r="D521" s="3">
        <v>5.9124000000000003E-2</v>
      </c>
      <c r="E521" s="3">
        <v>4.6038000000000003E-2</v>
      </c>
      <c r="H521" s="4"/>
      <c r="J521" s="4"/>
    </row>
    <row r="522" spans="1:10" x14ac:dyDescent="0.55000000000000004">
      <c r="A522" s="2">
        <v>583.49</v>
      </c>
      <c r="B522" s="1">
        <v>1.2297</v>
      </c>
      <c r="C522" s="1">
        <v>1.0017</v>
      </c>
      <c r="D522" s="3">
        <v>5.8938999999999998E-2</v>
      </c>
      <c r="E522" s="3">
        <v>4.5463999999999997E-2</v>
      </c>
      <c r="H522" s="4"/>
      <c r="J522" s="4"/>
    </row>
    <row r="523" spans="1:10" x14ac:dyDescent="0.55000000000000004">
      <c r="A523" s="2">
        <v>583.84</v>
      </c>
      <c r="B523" s="1">
        <v>1.2213000000000001</v>
      </c>
      <c r="C523" s="1">
        <v>0.99739999999999995</v>
      </c>
      <c r="D523" s="3">
        <v>5.5996999999999998E-2</v>
      </c>
      <c r="E523" s="3">
        <v>5.0147999999999998E-2</v>
      </c>
      <c r="H523" s="4"/>
      <c r="J523" s="4"/>
    </row>
    <row r="524" spans="1:10" x14ac:dyDescent="0.55000000000000004">
      <c r="A524" s="2">
        <v>584.17999999999995</v>
      </c>
      <c r="B524" s="1">
        <v>1.2058</v>
      </c>
      <c r="C524" s="1">
        <v>0.99380000000000002</v>
      </c>
      <c r="D524" s="3">
        <v>5.4293000000000001E-2</v>
      </c>
      <c r="E524" s="3">
        <v>5.0881999999999997E-2</v>
      </c>
      <c r="H524" s="4"/>
      <c r="J524" s="4"/>
    </row>
    <row r="525" spans="1:10" x14ac:dyDescent="0.55000000000000004">
      <c r="A525" s="2">
        <v>584.52</v>
      </c>
      <c r="B525" s="1">
        <v>1.2051000000000001</v>
      </c>
      <c r="C525" s="1">
        <v>0.99399999999999999</v>
      </c>
      <c r="D525" s="3">
        <v>5.5814999999999997E-2</v>
      </c>
      <c r="E525" s="3">
        <v>4.7974999999999997E-2</v>
      </c>
      <c r="H525" s="4"/>
      <c r="J525" s="4"/>
    </row>
    <row r="526" spans="1:10" x14ac:dyDescent="0.55000000000000004">
      <c r="A526" s="2">
        <v>584.86</v>
      </c>
      <c r="B526" s="1">
        <v>1.2064999999999999</v>
      </c>
      <c r="C526" s="1">
        <v>0.99550000000000005</v>
      </c>
      <c r="D526" s="3">
        <v>5.6377999999999998E-2</v>
      </c>
      <c r="E526" s="3">
        <v>4.6089999999999999E-2</v>
      </c>
      <c r="H526" s="4"/>
      <c r="J526" s="4"/>
    </row>
    <row r="527" spans="1:10" x14ac:dyDescent="0.55000000000000004">
      <c r="A527" s="2">
        <v>585.20000000000005</v>
      </c>
      <c r="B527" s="1">
        <v>1.1901999999999999</v>
      </c>
      <c r="C527" s="1">
        <v>0.99199999999999999</v>
      </c>
      <c r="D527" s="3">
        <v>5.3019999999999998E-2</v>
      </c>
      <c r="E527" s="3">
        <v>4.6724000000000002E-2</v>
      </c>
      <c r="H527" s="4"/>
      <c r="J527" s="4"/>
    </row>
    <row r="528" spans="1:10" x14ac:dyDescent="0.55000000000000004">
      <c r="A528" s="2">
        <v>585.54</v>
      </c>
      <c r="B528" s="1">
        <v>1.1829000000000001</v>
      </c>
      <c r="C528" s="1">
        <v>0.98029999999999995</v>
      </c>
      <c r="D528" s="3">
        <v>5.3738000000000001E-2</v>
      </c>
      <c r="E528" s="3">
        <v>4.4499999999999998E-2</v>
      </c>
      <c r="H528" s="4"/>
      <c r="J528" s="4"/>
    </row>
    <row r="529" spans="1:10" x14ac:dyDescent="0.55000000000000004">
      <c r="A529" s="2">
        <v>585.89</v>
      </c>
      <c r="B529" s="1">
        <v>1.1678999999999999</v>
      </c>
      <c r="C529" s="1">
        <v>0.96460000000000001</v>
      </c>
      <c r="D529" s="3">
        <v>5.4288000000000003E-2</v>
      </c>
      <c r="E529" s="3">
        <v>4.3938999999999999E-2</v>
      </c>
      <c r="H529" s="4"/>
      <c r="J529" s="4"/>
    </row>
    <row r="530" spans="1:10" x14ac:dyDescent="0.55000000000000004">
      <c r="A530" s="2">
        <v>586.23</v>
      </c>
      <c r="B530" s="1">
        <v>1.1528</v>
      </c>
      <c r="C530" s="1">
        <v>0.95889999999999997</v>
      </c>
      <c r="D530" s="3">
        <v>5.3161E-2</v>
      </c>
      <c r="E530" s="3">
        <v>4.5709E-2</v>
      </c>
      <c r="H530" s="4"/>
      <c r="J530" s="4"/>
    </row>
    <row r="531" spans="1:10" x14ac:dyDescent="0.55000000000000004">
      <c r="A531" s="2">
        <v>586.57000000000005</v>
      </c>
      <c r="B531" s="1">
        <v>1.1563000000000001</v>
      </c>
      <c r="C531" s="1">
        <v>0.96419999999999995</v>
      </c>
      <c r="D531" s="3">
        <v>5.3561999999999999E-2</v>
      </c>
      <c r="E531" s="3">
        <v>4.5723E-2</v>
      </c>
      <c r="H531" s="4"/>
      <c r="J531" s="4"/>
    </row>
    <row r="532" spans="1:10" x14ac:dyDescent="0.55000000000000004">
      <c r="A532" s="2">
        <v>586.91</v>
      </c>
      <c r="B532" s="1">
        <v>1.1420999999999999</v>
      </c>
      <c r="C532" s="1">
        <v>0.95189999999999997</v>
      </c>
      <c r="D532" s="3">
        <v>5.2086E-2</v>
      </c>
      <c r="E532" s="3">
        <v>4.6582999999999999E-2</v>
      </c>
      <c r="H532" s="4"/>
      <c r="J532" s="4"/>
    </row>
    <row r="533" spans="1:10" x14ac:dyDescent="0.55000000000000004">
      <c r="A533" s="2">
        <v>587.25</v>
      </c>
      <c r="B533" s="1">
        <v>1.1292</v>
      </c>
      <c r="C533" s="1">
        <v>0.94220000000000004</v>
      </c>
      <c r="D533" s="3">
        <v>5.2088000000000002E-2</v>
      </c>
      <c r="E533" s="3">
        <v>4.5532999999999997E-2</v>
      </c>
      <c r="H533" s="4"/>
      <c r="J533" s="4"/>
    </row>
    <row r="534" spans="1:10" x14ac:dyDescent="0.55000000000000004">
      <c r="A534" s="2">
        <v>587.59</v>
      </c>
      <c r="B534" s="1">
        <v>1.1277999999999999</v>
      </c>
      <c r="C534" s="1">
        <v>0.94340000000000002</v>
      </c>
      <c r="D534" s="3">
        <v>5.3800000000000001E-2</v>
      </c>
      <c r="E534" s="3">
        <v>4.3744999999999999E-2</v>
      </c>
      <c r="H534" s="4"/>
      <c r="J534" s="4"/>
    </row>
    <row r="535" spans="1:10" x14ac:dyDescent="0.55000000000000004">
      <c r="A535" s="2">
        <v>587.92999999999995</v>
      </c>
      <c r="B535" s="1">
        <v>1.1184000000000001</v>
      </c>
      <c r="C535" s="1">
        <v>0.93569999999999998</v>
      </c>
      <c r="D535" s="3">
        <v>5.3259000000000001E-2</v>
      </c>
      <c r="E535" s="3">
        <v>4.5137999999999998E-2</v>
      </c>
      <c r="H535" s="4"/>
      <c r="J535" s="4"/>
    </row>
    <row r="536" spans="1:10" x14ac:dyDescent="0.55000000000000004">
      <c r="A536" s="2">
        <v>588.27</v>
      </c>
      <c r="B536" s="1">
        <v>1.1064000000000001</v>
      </c>
      <c r="C536" s="1">
        <v>0.92420000000000002</v>
      </c>
      <c r="D536" s="3">
        <v>5.3624999999999999E-2</v>
      </c>
      <c r="E536" s="3">
        <v>4.2611999999999997E-2</v>
      </c>
      <c r="H536" s="4"/>
      <c r="J536" s="4"/>
    </row>
    <row r="537" spans="1:10" x14ac:dyDescent="0.55000000000000004">
      <c r="A537" s="2">
        <v>588.62</v>
      </c>
      <c r="B537" s="1">
        <v>1.1026</v>
      </c>
      <c r="C537" s="1">
        <v>0.92130000000000001</v>
      </c>
      <c r="D537" s="3">
        <v>5.3580000000000003E-2</v>
      </c>
      <c r="E537" s="3">
        <v>4.1033E-2</v>
      </c>
      <c r="H537" s="4"/>
      <c r="J537" s="4"/>
    </row>
    <row r="538" spans="1:10" x14ac:dyDescent="0.55000000000000004">
      <c r="A538" s="2">
        <v>588.96</v>
      </c>
      <c r="B538" s="1">
        <v>1.1005</v>
      </c>
      <c r="C538" s="1">
        <v>0.92190000000000005</v>
      </c>
      <c r="D538" s="3">
        <v>5.2021999999999999E-2</v>
      </c>
      <c r="E538" s="3">
        <v>4.3909999999999998E-2</v>
      </c>
      <c r="H538" s="4"/>
      <c r="J538" s="4"/>
    </row>
    <row r="539" spans="1:10" x14ac:dyDescent="0.55000000000000004">
      <c r="A539" s="2">
        <v>589.29999999999995</v>
      </c>
      <c r="B539" s="1">
        <v>1.0867</v>
      </c>
      <c r="C539" s="1">
        <v>0.91190000000000004</v>
      </c>
      <c r="D539" s="3">
        <v>5.0974999999999999E-2</v>
      </c>
      <c r="E539" s="3">
        <v>4.5623999999999998E-2</v>
      </c>
      <c r="H539" s="4"/>
      <c r="J539" s="4"/>
    </row>
    <row r="540" spans="1:10" x14ac:dyDescent="0.55000000000000004">
      <c r="A540" s="2">
        <v>589.64</v>
      </c>
      <c r="B540" s="1">
        <v>1.0817000000000001</v>
      </c>
      <c r="C540" s="1">
        <v>0.90880000000000005</v>
      </c>
      <c r="D540" s="3">
        <v>5.1194000000000003E-2</v>
      </c>
      <c r="E540" s="3">
        <v>4.2212E-2</v>
      </c>
      <c r="H540" s="4"/>
      <c r="J540" s="4"/>
    </row>
    <row r="541" spans="1:10" x14ac:dyDescent="0.55000000000000004">
      <c r="A541" s="2">
        <v>589.98</v>
      </c>
      <c r="B541" s="1">
        <v>1.0750999999999999</v>
      </c>
      <c r="C541" s="1">
        <v>0.90780000000000005</v>
      </c>
      <c r="D541" s="3">
        <v>5.1022999999999999E-2</v>
      </c>
      <c r="E541" s="3">
        <v>3.9378999999999997E-2</v>
      </c>
      <c r="H541" s="4"/>
      <c r="J541" s="4"/>
    </row>
    <row r="542" spans="1:10" x14ac:dyDescent="0.55000000000000004">
      <c r="A542" s="2">
        <v>590.32000000000005</v>
      </c>
      <c r="B542" s="1">
        <v>1.0627</v>
      </c>
      <c r="C542" s="1">
        <v>0.90029999999999999</v>
      </c>
      <c r="D542" s="3">
        <v>5.0229000000000003E-2</v>
      </c>
      <c r="E542" s="3">
        <v>3.9458E-2</v>
      </c>
      <c r="H542" s="4"/>
      <c r="J542" s="4"/>
    </row>
    <row r="543" spans="1:10" x14ac:dyDescent="0.55000000000000004">
      <c r="A543" s="2">
        <v>590.66</v>
      </c>
      <c r="B543" s="1">
        <v>1.0589999999999999</v>
      </c>
      <c r="C543" s="1">
        <v>0.8891</v>
      </c>
      <c r="D543" s="3">
        <v>5.0535999999999998E-2</v>
      </c>
      <c r="E543" s="3">
        <v>3.7402999999999999E-2</v>
      </c>
      <c r="H543" s="4"/>
      <c r="J543" s="4"/>
    </row>
    <row r="544" spans="1:10" x14ac:dyDescent="0.55000000000000004">
      <c r="A544" s="2">
        <v>591</v>
      </c>
      <c r="B544" s="1">
        <v>1.0455000000000001</v>
      </c>
      <c r="C544" s="1">
        <v>0.87639999999999996</v>
      </c>
      <c r="D544" s="3">
        <v>5.0049999999999997E-2</v>
      </c>
      <c r="E544" s="3">
        <v>3.7128000000000001E-2</v>
      </c>
      <c r="H544" s="4"/>
      <c r="J544" s="4"/>
    </row>
    <row r="545" spans="1:10" x14ac:dyDescent="0.55000000000000004">
      <c r="A545" s="2">
        <v>591.34</v>
      </c>
      <c r="B545" s="1">
        <v>1.0357000000000001</v>
      </c>
      <c r="C545" s="1">
        <v>0.87709999999999999</v>
      </c>
      <c r="D545" s="3">
        <v>4.9647999999999998E-2</v>
      </c>
      <c r="E545" s="3">
        <v>4.0260999999999998E-2</v>
      </c>
      <c r="H545" s="4"/>
      <c r="J545" s="4"/>
    </row>
    <row r="546" spans="1:10" x14ac:dyDescent="0.55000000000000004">
      <c r="A546" s="2">
        <v>591.67999999999995</v>
      </c>
      <c r="B546" s="1">
        <v>1.0392999999999999</v>
      </c>
      <c r="C546" s="1">
        <v>0.8861</v>
      </c>
      <c r="D546" s="3">
        <v>5.0856999999999999E-2</v>
      </c>
      <c r="E546" s="3">
        <v>4.231E-2</v>
      </c>
      <c r="H546" s="4"/>
      <c r="J546" s="4"/>
    </row>
    <row r="547" spans="1:10" x14ac:dyDescent="0.55000000000000004">
      <c r="A547" s="2">
        <v>592.02</v>
      </c>
      <c r="B547" s="1">
        <v>1.0369999999999999</v>
      </c>
      <c r="C547" s="1">
        <v>0.877</v>
      </c>
      <c r="D547" s="3">
        <v>5.2586000000000001E-2</v>
      </c>
      <c r="E547" s="3">
        <v>3.8292E-2</v>
      </c>
      <c r="H547" s="4"/>
      <c r="J547" s="4"/>
    </row>
    <row r="548" spans="1:10" x14ac:dyDescent="0.55000000000000004">
      <c r="A548" s="2">
        <v>592.37</v>
      </c>
      <c r="B548" s="1">
        <v>1.0314000000000001</v>
      </c>
      <c r="C548" s="1">
        <v>0.877</v>
      </c>
      <c r="D548" s="3">
        <v>5.1532000000000001E-2</v>
      </c>
      <c r="E548" s="3">
        <v>3.8809000000000003E-2</v>
      </c>
      <c r="H548" s="4"/>
      <c r="J548" s="4"/>
    </row>
    <row r="549" spans="1:10" x14ac:dyDescent="0.55000000000000004">
      <c r="A549" s="2">
        <v>592.71</v>
      </c>
      <c r="B549" s="1">
        <v>1.0214000000000001</v>
      </c>
      <c r="C549" s="1">
        <v>0.876</v>
      </c>
      <c r="D549" s="3">
        <v>4.8211999999999998E-2</v>
      </c>
      <c r="E549" s="3">
        <v>4.1384999999999998E-2</v>
      </c>
      <c r="H549" s="4"/>
      <c r="J549" s="4"/>
    </row>
    <row r="550" spans="1:10" x14ac:dyDescent="0.55000000000000004">
      <c r="A550" s="2">
        <v>593.04999999999995</v>
      </c>
      <c r="B550" s="1">
        <v>1.0093000000000001</v>
      </c>
      <c r="C550" s="1">
        <v>0.86619999999999997</v>
      </c>
      <c r="D550" s="3">
        <v>4.6466E-2</v>
      </c>
      <c r="E550" s="3">
        <v>4.1001999999999997E-2</v>
      </c>
      <c r="H550" s="4"/>
      <c r="J550" s="4"/>
    </row>
    <row r="551" spans="1:10" x14ac:dyDescent="0.55000000000000004">
      <c r="A551" s="2">
        <v>593.39</v>
      </c>
      <c r="B551" s="1">
        <v>1.0055000000000001</v>
      </c>
      <c r="C551" s="1">
        <v>0.87539999999999996</v>
      </c>
      <c r="D551" s="3">
        <v>4.8896000000000002E-2</v>
      </c>
      <c r="E551" s="3">
        <v>4.2104000000000003E-2</v>
      </c>
      <c r="H551" s="4"/>
      <c r="J551" s="4"/>
    </row>
    <row r="552" spans="1:10" x14ac:dyDescent="0.55000000000000004">
      <c r="A552" s="2">
        <v>593.73</v>
      </c>
      <c r="B552" s="1">
        <v>0.99960000000000004</v>
      </c>
      <c r="C552" s="1">
        <v>0.87639999999999996</v>
      </c>
      <c r="D552" s="3">
        <v>5.0069000000000002E-2</v>
      </c>
      <c r="E552" s="3">
        <v>4.0844999999999999E-2</v>
      </c>
      <c r="H552" s="4"/>
      <c r="J552" s="4"/>
    </row>
    <row r="553" spans="1:10" x14ac:dyDescent="0.55000000000000004">
      <c r="A553" s="2">
        <v>594.07000000000005</v>
      </c>
      <c r="B553" s="1">
        <v>0.99260000000000004</v>
      </c>
      <c r="C553" s="1">
        <v>0.8659</v>
      </c>
      <c r="D553" s="3">
        <v>4.9750000000000003E-2</v>
      </c>
      <c r="E553" s="3">
        <v>3.8824999999999998E-2</v>
      </c>
      <c r="H553" s="4"/>
      <c r="J553" s="4"/>
    </row>
    <row r="554" spans="1:10" x14ac:dyDescent="0.55000000000000004">
      <c r="A554" s="2">
        <v>594.41</v>
      </c>
      <c r="B554" s="1">
        <v>0.98960000000000004</v>
      </c>
      <c r="C554" s="1">
        <v>0.85980000000000001</v>
      </c>
      <c r="D554" s="3">
        <v>5.0067E-2</v>
      </c>
      <c r="E554" s="3">
        <v>4.0416000000000001E-2</v>
      </c>
      <c r="H554" s="4"/>
      <c r="J554" s="4"/>
    </row>
    <row r="555" spans="1:10" x14ac:dyDescent="0.55000000000000004">
      <c r="A555" s="2">
        <v>594.75</v>
      </c>
      <c r="B555" s="1">
        <v>0.98450000000000004</v>
      </c>
      <c r="C555" s="1">
        <v>0.85880000000000001</v>
      </c>
      <c r="D555" s="3">
        <v>4.9415000000000001E-2</v>
      </c>
      <c r="E555" s="3">
        <v>4.4049999999999999E-2</v>
      </c>
      <c r="H555" s="4"/>
      <c r="J555" s="4"/>
    </row>
    <row r="556" spans="1:10" x14ac:dyDescent="0.55000000000000004">
      <c r="A556" s="2">
        <v>595.09</v>
      </c>
      <c r="B556" s="1">
        <v>0.97499999999999998</v>
      </c>
      <c r="C556" s="1">
        <v>0.85780000000000001</v>
      </c>
      <c r="D556" s="3">
        <v>4.9838E-2</v>
      </c>
      <c r="E556" s="3">
        <v>4.3171000000000001E-2</v>
      </c>
      <c r="H556" s="4"/>
      <c r="J556" s="4"/>
    </row>
    <row r="557" spans="1:10" x14ac:dyDescent="0.55000000000000004">
      <c r="A557" s="2">
        <v>595.42999999999995</v>
      </c>
      <c r="B557" s="1">
        <v>0.96799999999999997</v>
      </c>
      <c r="C557" s="1">
        <v>0.8528</v>
      </c>
      <c r="D557" s="3">
        <v>5.0252999999999999E-2</v>
      </c>
      <c r="E557" s="3">
        <v>4.0701000000000001E-2</v>
      </c>
      <c r="H557" s="4"/>
      <c r="J557" s="4"/>
    </row>
    <row r="558" spans="1:10" x14ac:dyDescent="0.55000000000000004">
      <c r="A558" s="2">
        <v>595.77</v>
      </c>
      <c r="B558" s="1">
        <v>0.96640000000000004</v>
      </c>
      <c r="C558" s="1">
        <v>0.84619999999999995</v>
      </c>
      <c r="D558" s="3">
        <v>4.9673000000000002E-2</v>
      </c>
      <c r="E558" s="3">
        <v>4.1979000000000002E-2</v>
      </c>
      <c r="H558" s="4"/>
      <c r="J558" s="4"/>
    </row>
    <row r="559" spans="1:10" x14ac:dyDescent="0.55000000000000004">
      <c r="A559" s="2">
        <v>596.11</v>
      </c>
      <c r="B559" s="1">
        <v>0.95960000000000001</v>
      </c>
      <c r="C559" s="1">
        <v>0.84630000000000005</v>
      </c>
      <c r="D559" s="3">
        <v>5.1409000000000003E-2</v>
      </c>
      <c r="E559" s="3">
        <v>4.2355999999999998E-2</v>
      </c>
      <c r="H559" s="4"/>
      <c r="J559" s="4"/>
    </row>
    <row r="560" spans="1:10" x14ac:dyDescent="0.55000000000000004">
      <c r="A560" s="2">
        <v>596.45000000000005</v>
      </c>
      <c r="B560" s="1">
        <v>0.95889999999999997</v>
      </c>
      <c r="C560" s="1">
        <v>0.84760000000000002</v>
      </c>
      <c r="D560" s="3">
        <v>4.9773999999999999E-2</v>
      </c>
      <c r="E560" s="3">
        <v>4.0425000000000003E-2</v>
      </c>
      <c r="H560" s="4"/>
      <c r="J560" s="4"/>
    </row>
    <row r="561" spans="1:10" x14ac:dyDescent="0.55000000000000004">
      <c r="A561" s="2">
        <v>596.79</v>
      </c>
      <c r="B561" s="1">
        <v>0.96009999999999995</v>
      </c>
      <c r="C561" s="1">
        <v>0.84560000000000002</v>
      </c>
      <c r="D561" s="3">
        <v>4.6050000000000001E-2</v>
      </c>
      <c r="E561" s="3">
        <v>3.8130999999999998E-2</v>
      </c>
      <c r="H561" s="4"/>
      <c r="J561" s="4"/>
    </row>
    <row r="562" spans="1:10" x14ac:dyDescent="0.55000000000000004">
      <c r="A562" s="2">
        <v>597.13</v>
      </c>
      <c r="B562" s="1">
        <v>0.94799999999999995</v>
      </c>
      <c r="C562" s="1">
        <v>0.84119999999999995</v>
      </c>
      <c r="D562" s="3">
        <v>4.6221999999999999E-2</v>
      </c>
      <c r="E562" s="3">
        <v>3.7060000000000003E-2</v>
      </c>
      <c r="H562" s="4"/>
      <c r="J562" s="4"/>
    </row>
    <row r="563" spans="1:10" x14ac:dyDescent="0.55000000000000004">
      <c r="A563" s="2">
        <v>597.47</v>
      </c>
      <c r="B563" s="1">
        <v>0.92889999999999995</v>
      </c>
      <c r="C563" s="1">
        <v>0.83589999999999998</v>
      </c>
      <c r="D563" s="3">
        <v>4.7835000000000003E-2</v>
      </c>
      <c r="E563" s="3">
        <v>3.5583999999999998E-2</v>
      </c>
      <c r="H563" s="4"/>
      <c r="J563" s="4"/>
    </row>
    <row r="564" spans="1:10" x14ac:dyDescent="0.55000000000000004">
      <c r="A564" s="2">
        <v>597.80999999999995</v>
      </c>
      <c r="B564" s="1">
        <v>0.92520000000000002</v>
      </c>
      <c r="C564" s="1">
        <v>0.82979999999999998</v>
      </c>
      <c r="D564" s="3">
        <v>4.8097000000000001E-2</v>
      </c>
      <c r="E564" s="3">
        <v>3.6241000000000002E-2</v>
      </c>
      <c r="H564" s="4"/>
      <c r="J564" s="4"/>
    </row>
    <row r="565" spans="1:10" x14ac:dyDescent="0.55000000000000004">
      <c r="A565" s="2">
        <v>598.15</v>
      </c>
      <c r="B565" s="1">
        <v>0.93310000000000004</v>
      </c>
      <c r="C565" s="1">
        <v>0.82320000000000004</v>
      </c>
      <c r="D565" s="3">
        <v>4.6531999999999997E-2</v>
      </c>
      <c r="E565" s="3">
        <v>3.8977999999999999E-2</v>
      </c>
      <c r="H565" s="4"/>
      <c r="J565" s="4"/>
    </row>
    <row r="566" spans="1:10" x14ac:dyDescent="0.55000000000000004">
      <c r="A566" s="2">
        <v>598.49</v>
      </c>
      <c r="B566" s="1">
        <v>0.93049999999999999</v>
      </c>
      <c r="C566" s="1">
        <v>0.81730000000000003</v>
      </c>
      <c r="D566" s="3">
        <v>4.4906000000000001E-2</v>
      </c>
      <c r="E566" s="3">
        <v>4.0535000000000002E-2</v>
      </c>
      <c r="H566" s="4"/>
      <c r="J566" s="4"/>
    </row>
    <row r="567" spans="1:10" x14ac:dyDescent="0.55000000000000004">
      <c r="A567" s="2">
        <v>598.83000000000004</v>
      </c>
      <c r="B567" s="1">
        <v>0.92159999999999997</v>
      </c>
      <c r="C567" s="1">
        <v>0.81510000000000005</v>
      </c>
      <c r="D567" s="3">
        <v>4.5275999999999997E-2</v>
      </c>
      <c r="E567" s="3">
        <v>3.9822000000000003E-2</v>
      </c>
      <c r="H567" s="4"/>
      <c r="J567" s="4"/>
    </row>
    <row r="568" spans="1:10" x14ac:dyDescent="0.55000000000000004">
      <c r="A568" s="2">
        <v>599.16999999999996</v>
      </c>
      <c r="B568" s="1">
        <v>0.92269999999999996</v>
      </c>
      <c r="C568" s="1">
        <v>0.81789999999999996</v>
      </c>
      <c r="D568" s="3">
        <v>4.5559000000000002E-2</v>
      </c>
      <c r="E568" s="3">
        <v>3.8408999999999999E-2</v>
      </c>
      <c r="H568" s="4"/>
      <c r="J568" s="4"/>
    </row>
    <row r="569" spans="1:10" x14ac:dyDescent="0.55000000000000004">
      <c r="A569" s="2">
        <v>599.51</v>
      </c>
      <c r="B569" s="1">
        <v>0.92449999999999999</v>
      </c>
      <c r="C569" s="1">
        <v>0.81930000000000003</v>
      </c>
      <c r="D569" s="3">
        <v>4.5768999999999997E-2</v>
      </c>
      <c r="E569" s="3">
        <v>3.7326999999999999E-2</v>
      </c>
      <c r="H569" s="4"/>
      <c r="J569" s="4"/>
    </row>
    <row r="570" spans="1:10" x14ac:dyDescent="0.55000000000000004">
      <c r="A570" s="2">
        <v>599.85</v>
      </c>
      <c r="B570" s="1">
        <v>0.90890000000000004</v>
      </c>
      <c r="C570" s="1">
        <v>0.81220000000000003</v>
      </c>
      <c r="D570" s="3">
        <v>4.7174000000000001E-2</v>
      </c>
      <c r="E570" s="3">
        <v>3.7361999999999999E-2</v>
      </c>
      <c r="H570" s="4"/>
      <c r="J570" s="4"/>
    </row>
    <row r="571" spans="1:10" x14ac:dyDescent="0.55000000000000004">
      <c r="A571" s="2">
        <v>600.19000000000005</v>
      </c>
      <c r="B571" s="1">
        <v>0.90600000000000003</v>
      </c>
      <c r="C571" s="1">
        <v>0.80520000000000003</v>
      </c>
      <c r="D571" s="3">
        <v>4.4769999999999997E-2</v>
      </c>
      <c r="E571" s="3">
        <v>4.1346000000000001E-2</v>
      </c>
      <c r="H571" s="4"/>
      <c r="J571" s="4"/>
    </row>
    <row r="572" spans="1:10" x14ac:dyDescent="0.55000000000000004">
      <c r="A572" s="2">
        <v>600.53</v>
      </c>
      <c r="B572" s="1">
        <v>0.90569999999999995</v>
      </c>
      <c r="C572" s="1">
        <v>0.80330000000000001</v>
      </c>
      <c r="D572" s="3">
        <v>4.4137000000000003E-2</v>
      </c>
      <c r="E572" s="3">
        <v>4.1271000000000002E-2</v>
      </c>
      <c r="H572" s="4"/>
      <c r="J572" s="4"/>
    </row>
    <row r="573" spans="1:10" x14ac:dyDescent="0.55000000000000004">
      <c r="A573" s="2">
        <v>600.87</v>
      </c>
      <c r="B573" s="1">
        <v>0.89670000000000005</v>
      </c>
      <c r="C573" s="1">
        <v>0.79979999999999996</v>
      </c>
      <c r="D573" s="3">
        <v>4.7130999999999999E-2</v>
      </c>
      <c r="E573" s="3">
        <v>3.5541999999999997E-2</v>
      </c>
      <c r="H573" s="4"/>
      <c r="J573" s="4"/>
    </row>
    <row r="574" spans="1:10" x14ac:dyDescent="0.55000000000000004">
      <c r="A574" s="2">
        <v>601.21</v>
      </c>
      <c r="B574" s="1">
        <v>0.89070000000000005</v>
      </c>
      <c r="C574" s="1">
        <v>0.78790000000000004</v>
      </c>
      <c r="D574" s="3">
        <v>4.7271000000000001E-2</v>
      </c>
      <c r="E574" s="3">
        <v>3.3245999999999998E-2</v>
      </c>
      <c r="H574" s="4"/>
      <c r="J574" s="4"/>
    </row>
    <row r="575" spans="1:10" x14ac:dyDescent="0.55000000000000004">
      <c r="A575" s="2">
        <v>601.54999999999995</v>
      </c>
      <c r="B575" s="1">
        <v>0.89139999999999997</v>
      </c>
      <c r="C575" s="1">
        <v>0.78820000000000001</v>
      </c>
      <c r="D575" s="3">
        <v>4.5336000000000001E-2</v>
      </c>
      <c r="E575" s="3">
        <v>3.4744999999999998E-2</v>
      </c>
      <c r="H575" s="4"/>
      <c r="J575" s="4"/>
    </row>
    <row r="576" spans="1:10" x14ac:dyDescent="0.55000000000000004">
      <c r="A576" s="2">
        <v>601.89</v>
      </c>
      <c r="B576" s="1">
        <v>0.89119999999999999</v>
      </c>
      <c r="C576" s="1">
        <v>0.79459999999999997</v>
      </c>
      <c r="D576" s="3">
        <v>4.4602000000000003E-2</v>
      </c>
      <c r="E576" s="3">
        <v>3.8115000000000003E-2</v>
      </c>
      <c r="H576" s="4"/>
      <c r="J576" s="4"/>
    </row>
    <row r="577" spans="1:10" x14ac:dyDescent="0.55000000000000004">
      <c r="A577" s="2">
        <v>602.23</v>
      </c>
      <c r="B577" s="1">
        <v>0.88770000000000004</v>
      </c>
      <c r="C577" s="1">
        <v>0.79410000000000003</v>
      </c>
      <c r="D577" s="3">
        <v>4.6406000000000003E-2</v>
      </c>
      <c r="E577" s="3">
        <v>3.8633000000000001E-2</v>
      </c>
      <c r="H577" s="4"/>
      <c r="J577" s="4"/>
    </row>
    <row r="578" spans="1:10" x14ac:dyDescent="0.55000000000000004">
      <c r="A578" s="2">
        <v>602.57000000000005</v>
      </c>
      <c r="B578" s="1">
        <v>0.88829999999999998</v>
      </c>
      <c r="C578" s="1">
        <v>0.78859999999999997</v>
      </c>
      <c r="D578" s="3">
        <v>4.8398999999999998E-2</v>
      </c>
      <c r="E578" s="3">
        <v>3.3118000000000002E-2</v>
      </c>
      <c r="H578" s="4"/>
      <c r="J578" s="4"/>
    </row>
    <row r="579" spans="1:10" x14ac:dyDescent="0.55000000000000004">
      <c r="A579" s="2">
        <v>602.9</v>
      </c>
      <c r="B579" s="1">
        <v>0.88980000000000004</v>
      </c>
      <c r="C579" s="1">
        <v>0.78549999999999998</v>
      </c>
      <c r="D579" s="3">
        <v>4.7477999999999999E-2</v>
      </c>
      <c r="E579" s="3">
        <v>3.2562000000000001E-2</v>
      </c>
      <c r="H579" s="4"/>
      <c r="J579" s="4"/>
    </row>
    <row r="580" spans="1:10" x14ac:dyDescent="0.55000000000000004">
      <c r="A580" s="2">
        <v>603.24</v>
      </c>
      <c r="B580" s="1">
        <v>0.88690000000000002</v>
      </c>
      <c r="C580" s="1">
        <v>0.78690000000000004</v>
      </c>
      <c r="D580" s="3">
        <v>4.5645999999999999E-2</v>
      </c>
      <c r="E580" s="3">
        <v>3.8313E-2</v>
      </c>
      <c r="H580" s="4"/>
      <c r="J580" s="4"/>
    </row>
    <row r="581" spans="1:10" x14ac:dyDescent="0.55000000000000004">
      <c r="A581" s="2">
        <v>603.58000000000004</v>
      </c>
      <c r="B581" s="1">
        <v>0.87909999999999999</v>
      </c>
      <c r="C581" s="1">
        <v>0.78949999999999998</v>
      </c>
      <c r="D581" s="3">
        <v>4.5206000000000003E-2</v>
      </c>
      <c r="E581" s="3">
        <v>4.2840000000000003E-2</v>
      </c>
      <c r="H581" s="4"/>
      <c r="J581" s="4"/>
    </row>
    <row r="582" spans="1:10" x14ac:dyDescent="0.55000000000000004">
      <c r="A582" s="2">
        <v>603.91999999999996</v>
      </c>
      <c r="B582" s="1">
        <v>0.87260000000000004</v>
      </c>
      <c r="C582" s="1">
        <v>0.78759999999999997</v>
      </c>
      <c r="D582" s="3">
        <v>4.4332999999999997E-2</v>
      </c>
      <c r="E582" s="3">
        <v>3.9599000000000002E-2</v>
      </c>
      <c r="H582" s="4"/>
      <c r="J582" s="4"/>
    </row>
    <row r="583" spans="1:10" x14ac:dyDescent="0.55000000000000004">
      <c r="A583" s="2">
        <v>604.26</v>
      </c>
      <c r="B583" s="1">
        <v>0.86629999999999996</v>
      </c>
      <c r="C583" s="1">
        <v>0.7823</v>
      </c>
      <c r="D583" s="3">
        <v>4.4271999999999999E-2</v>
      </c>
      <c r="E583" s="3">
        <v>3.8289999999999998E-2</v>
      </c>
      <c r="H583" s="4"/>
      <c r="J583" s="4"/>
    </row>
    <row r="584" spans="1:10" x14ac:dyDescent="0.55000000000000004">
      <c r="A584" s="2">
        <v>604.6</v>
      </c>
      <c r="B584" s="1">
        <v>0.8679</v>
      </c>
      <c r="C584" s="1">
        <v>0.78039999999999998</v>
      </c>
      <c r="D584" s="3">
        <v>4.5380999999999998E-2</v>
      </c>
      <c r="E584" s="3">
        <v>3.8439000000000001E-2</v>
      </c>
      <c r="H584" s="4"/>
      <c r="J584" s="4"/>
    </row>
    <row r="585" spans="1:10" x14ac:dyDescent="0.55000000000000004">
      <c r="A585" s="2">
        <v>604.94000000000005</v>
      </c>
      <c r="B585" s="1">
        <v>0.87350000000000005</v>
      </c>
      <c r="C585" s="1">
        <v>0.78149999999999997</v>
      </c>
      <c r="D585" s="3">
        <v>4.5978999999999999E-2</v>
      </c>
      <c r="E585" s="3">
        <v>3.5097000000000003E-2</v>
      </c>
      <c r="H585" s="4"/>
      <c r="J585" s="4"/>
    </row>
    <row r="586" spans="1:10" x14ac:dyDescent="0.55000000000000004">
      <c r="A586" s="2">
        <v>605.28</v>
      </c>
      <c r="B586" s="1">
        <v>0.85880000000000001</v>
      </c>
      <c r="C586" s="1">
        <v>0.77359999999999995</v>
      </c>
      <c r="D586" s="3">
        <v>4.4054000000000003E-2</v>
      </c>
      <c r="E586" s="3">
        <v>3.2599000000000003E-2</v>
      </c>
      <c r="H586" s="4"/>
      <c r="J586" s="4"/>
    </row>
    <row r="587" spans="1:10" x14ac:dyDescent="0.55000000000000004">
      <c r="A587" s="2">
        <v>605.62</v>
      </c>
      <c r="B587" s="1">
        <v>0.85040000000000004</v>
      </c>
      <c r="C587" s="1">
        <v>0.76759999999999995</v>
      </c>
      <c r="D587" s="3">
        <v>4.3146999999999998E-2</v>
      </c>
      <c r="E587" s="3">
        <v>3.3147999999999997E-2</v>
      </c>
      <c r="H587" s="4"/>
      <c r="J587" s="4"/>
    </row>
    <row r="588" spans="1:10" x14ac:dyDescent="0.55000000000000004">
      <c r="A588" s="2">
        <v>605.96</v>
      </c>
      <c r="B588" s="1">
        <v>0.85199999999999998</v>
      </c>
      <c r="C588" s="1">
        <v>0.76490000000000002</v>
      </c>
      <c r="D588" s="3">
        <v>4.5206000000000003E-2</v>
      </c>
      <c r="E588" s="3">
        <v>3.4498000000000001E-2</v>
      </c>
      <c r="H588" s="4"/>
      <c r="J588" s="4"/>
    </row>
    <row r="589" spans="1:10" x14ac:dyDescent="0.55000000000000004">
      <c r="A589" s="2">
        <v>606.29999999999995</v>
      </c>
      <c r="B589" s="1">
        <v>0.84840000000000004</v>
      </c>
      <c r="C589" s="1">
        <v>0.76139999999999997</v>
      </c>
      <c r="D589" s="3">
        <v>4.7424000000000001E-2</v>
      </c>
      <c r="E589" s="3">
        <v>3.356E-2</v>
      </c>
      <c r="H589" s="4"/>
      <c r="J589" s="4"/>
    </row>
    <row r="590" spans="1:10" x14ac:dyDescent="0.55000000000000004">
      <c r="A590" s="2">
        <v>606.63</v>
      </c>
      <c r="B590" s="1">
        <v>0.84550000000000003</v>
      </c>
      <c r="C590" s="1">
        <v>0.76339999999999997</v>
      </c>
      <c r="D590" s="3">
        <v>4.5283999999999998E-2</v>
      </c>
      <c r="E590" s="3">
        <v>3.1716000000000001E-2</v>
      </c>
      <c r="H590" s="4"/>
      <c r="J590" s="4"/>
    </row>
    <row r="591" spans="1:10" x14ac:dyDescent="0.55000000000000004">
      <c r="A591" s="2">
        <v>606.97</v>
      </c>
      <c r="B591" s="1">
        <v>0.84599999999999997</v>
      </c>
      <c r="C591" s="1">
        <v>0.76719999999999999</v>
      </c>
      <c r="D591" s="3">
        <v>4.3084999999999998E-2</v>
      </c>
      <c r="E591" s="3">
        <v>3.3109E-2</v>
      </c>
      <c r="H591" s="4"/>
      <c r="J591" s="4"/>
    </row>
    <row r="592" spans="1:10" x14ac:dyDescent="0.55000000000000004">
      <c r="A592" s="2">
        <v>607.30999999999995</v>
      </c>
      <c r="B592" s="1">
        <v>0.84540000000000004</v>
      </c>
      <c r="C592" s="1">
        <v>0.76429999999999998</v>
      </c>
      <c r="D592" s="3">
        <v>4.2563999999999998E-2</v>
      </c>
      <c r="E592" s="3">
        <v>3.6477999999999997E-2</v>
      </c>
      <c r="H592" s="4"/>
      <c r="J592" s="4"/>
    </row>
    <row r="593" spans="1:10" x14ac:dyDescent="0.55000000000000004">
      <c r="A593" s="2">
        <v>607.65</v>
      </c>
      <c r="B593" s="1">
        <v>0.8407</v>
      </c>
      <c r="C593" s="1">
        <v>0.75600000000000001</v>
      </c>
      <c r="D593" s="3">
        <v>4.1889000000000003E-2</v>
      </c>
      <c r="E593" s="3">
        <v>3.7201999999999999E-2</v>
      </c>
      <c r="H593" s="4"/>
      <c r="J593" s="4"/>
    </row>
    <row r="594" spans="1:10" x14ac:dyDescent="0.55000000000000004">
      <c r="A594" s="2">
        <v>607.99</v>
      </c>
      <c r="B594" s="1">
        <v>0.84160000000000001</v>
      </c>
      <c r="C594" s="1">
        <v>0.76060000000000005</v>
      </c>
      <c r="D594" s="3">
        <v>4.2983E-2</v>
      </c>
      <c r="E594" s="3">
        <v>3.6693000000000003E-2</v>
      </c>
      <c r="H594" s="4"/>
      <c r="J594" s="4"/>
    </row>
    <row r="595" spans="1:10" x14ac:dyDescent="0.55000000000000004">
      <c r="A595" s="2">
        <v>608.33000000000004</v>
      </c>
      <c r="B595" s="1">
        <v>0.83889999999999998</v>
      </c>
      <c r="C595" s="1">
        <v>0.75719999999999998</v>
      </c>
      <c r="D595" s="3">
        <v>4.2957000000000002E-2</v>
      </c>
      <c r="E595" s="3">
        <v>3.2972000000000001E-2</v>
      </c>
      <c r="H595" s="4"/>
      <c r="J595" s="4"/>
    </row>
    <row r="596" spans="1:10" x14ac:dyDescent="0.55000000000000004">
      <c r="A596" s="2">
        <v>608.66999999999996</v>
      </c>
      <c r="B596" s="1">
        <v>0.83750000000000002</v>
      </c>
      <c r="C596" s="1">
        <v>0.74839999999999995</v>
      </c>
      <c r="D596" s="3">
        <v>4.2375999999999997E-2</v>
      </c>
      <c r="E596" s="3">
        <v>2.9083000000000001E-2</v>
      </c>
      <c r="H596" s="4"/>
      <c r="J596" s="4"/>
    </row>
    <row r="597" spans="1:10" x14ac:dyDescent="0.55000000000000004">
      <c r="A597" s="2">
        <v>609</v>
      </c>
      <c r="B597" s="1">
        <v>0.84719999999999995</v>
      </c>
      <c r="C597" s="1">
        <v>0.75449999999999995</v>
      </c>
      <c r="D597" s="3">
        <v>4.4177000000000001E-2</v>
      </c>
      <c r="E597" s="3">
        <v>3.1163E-2</v>
      </c>
      <c r="H597" s="4"/>
      <c r="J597" s="4"/>
    </row>
    <row r="598" spans="1:10" x14ac:dyDescent="0.55000000000000004">
      <c r="A598" s="2">
        <v>609.34</v>
      </c>
      <c r="B598" s="1">
        <v>0.84119999999999995</v>
      </c>
      <c r="C598" s="1">
        <v>0.74639999999999995</v>
      </c>
      <c r="D598" s="3">
        <v>4.403E-2</v>
      </c>
      <c r="E598" s="3">
        <v>3.7212000000000002E-2</v>
      </c>
      <c r="H598" s="4"/>
      <c r="J598" s="4"/>
    </row>
    <row r="599" spans="1:10" x14ac:dyDescent="0.55000000000000004">
      <c r="A599" s="2">
        <v>609.67999999999995</v>
      </c>
      <c r="B599" s="1">
        <v>0.82820000000000005</v>
      </c>
      <c r="C599" s="1">
        <v>0.73419999999999996</v>
      </c>
      <c r="D599" s="3">
        <v>4.1965000000000002E-2</v>
      </c>
      <c r="E599" s="3">
        <v>3.7741999999999998E-2</v>
      </c>
      <c r="H599" s="4"/>
      <c r="J599" s="4"/>
    </row>
    <row r="600" spans="1:10" x14ac:dyDescent="0.55000000000000004">
      <c r="A600" s="2">
        <v>610.02</v>
      </c>
      <c r="B600" s="1">
        <v>0.82210000000000005</v>
      </c>
      <c r="C600" s="1">
        <v>0.73160000000000003</v>
      </c>
      <c r="D600" s="3">
        <v>4.1383000000000003E-2</v>
      </c>
      <c r="E600" s="3">
        <v>3.2904999999999997E-2</v>
      </c>
      <c r="H600" s="4"/>
      <c r="J600" s="4"/>
    </row>
    <row r="601" spans="1:10" x14ac:dyDescent="0.55000000000000004">
      <c r="A601" s="2">
        <v>610.36</v>
      </c>
      <c r="B601" s="1">
        <v>0.82010000000000005</v>
      </c>
      <c r="C601" s="1">
        <v>0.73080000000000001</v>
      </c>
      <c r="D601" s="3">
        <v>4.3645999999999997E-2</v>
      </c>
      <c r="E601" s="3">
        <v>3.2173E-2</v>
      </c>
      <c r="H601" s="4"/>
      <c r="J601" s="4"/>
    </row>
    <row r="602" spans="1:10" x14ac:dyDescent="0.55000000000000004">
      <c r="A602" s="2">
        <v>610.70000000000005</v>
      </c>
      <c r="B602" s="1">
        <v>0.82330000000000003</v>
      </c>
      <c r="C602" s="1">
        <v>0.72929999999999995</v>
      </c>
      <c r="D602" s="3">
        <v>4.3379000000000001E-2</v>
      </c>
      <c r="E602" s="3">
        <v>3.2303999999999999E-2</v>
      </c>
      <c r="H602" s="4"/>
      <c r="J602" s="4"/>
    </row>
    <row r="603" spans="1:10" x14ac:dyDescent="0.55000000000000004">
      <c r="A603" s="2">
        <v>611.03</v>
      </c>
      <c r="B603" s="1">
        <v>0.82730000000000004</v>
      </c>
      <c r="C603" s="1">
        <v>0.73180000000000001</v>
      </c>
      <c r="D603" s="3">
        <v>4.1313000000000002E-2</v>
      </c>
      <c r="E603" s="3">
        <v>3.2523000000000003E-2</v>
      </c>
      <c r="H603" s="4"/>
      <c r="J603" s="4"/>
    </row>
    <row r="604" spans="1:10" x14ac:dyDescent="0.55000000000000004">
      <c r="A604" s="2">
        <v>611.37</v>
      </c>
      <c r="B604" s="1">
        <v>0.8276</v>
      </c>
      <c r="C604" s="1">
        <v>0.73429999999999995</v>
      </c>
      <c r="D604" s="3">
        <v>4.0559999999999999E-2</v>
      </c>
      <c r="E604" s="3">
        <v>3.3839000000000001E-2</v>
      </c>
      <c r="H604" s="4"/>
      <c r="J604" s="4"/>
    </row>
    <row r="605" spans="1:10" x14ac:dyDescent="0.55000000000000004">
      <c r="A605" s="2">
        <v>611.71</v>
      </c>
      <c r="B605" s="1">
        <v>0.8256</v>
      </c>
      <c r="C605" s="1">
        <v>0.72529999999999994</v>
      </c>
      <c r="D605" s="3">
        <v>4.1914E-2</v>
      </c>
      <c r="E605" s="3">
        <v>3.5430999999999997E-2</v>
      </c>
      <c r="H605" s="4"/>
      <c r="J605" s="4"/>
    </row>
    <row r="606" spans="1:10" x14ac:dyDescent="0.55000000000000004">
      <c r="A606" s="2">
        <v>612.04999999999995</v>
      </c>
      <c r="B606" s="1">
        <v>0.82679999999999998</v>
      </c>
      <c r="C606" s="1">
        <v>0.72560000000000002</v>
      </c>
      <c r="D606" s="3">
        <v>4.3359000000000002E-2</v>
      </c>
      <c r="E606" s="3">
        <v>3.4930999999999997E-2</v>
      </c>
      <c r="H606" s="4"/>
      <c r="J606" s="4"/>
    </row>
    <row r="607" spans="1:10" x14ac:dyDescent="0.55000000000000004">
      <c r="A607" s="2">
        <v>612.39</v>
      </c>
      <c r="B607" s="1">
        <v>0.82950000000000002</v>
      </c>
      <c r="C607" s="1">
        <v>0.73099999999999998</v>
      </c>
      <c r="D607" s="3">
        <v>4.3553000000000001E-2</v>
      </c>
      <c r="E607" s="3">
        <v>3.3126999999999997E-2</v>
      </c>
      <c r="H607" s="4"/>
      <c r="J607" s="4"/>
    </row>
    <row r="608" spans="1:10" x14ac:dyDescent="0.55000000000000004">
      <c r="A608" s="2">
        <v>612.73</v>
      </c>
      <c r="B608" s="1">
        <v>0.82820000000000005</v>
      </c>
      <c r="C608" s="1">
        <v>0.72770000000000001</v>
      </c>
      <c r="D608" s="3">
        <v>4.2799999999999998E-2</v>
      </c>
      <c r="E608" s="3">
        <v>3.3024999999999999E-2</v>
      </c>
      <c r="H608" s="4"/>
      <c r="J608" s="4"/>
    </row>
    <row r="609" spans="1:10" x14ac:dyDescent="0.55000000000000004">
      <c r="A609" s="2">
        <v>613.05999999999995</v>
      </c>
      <c r="B609" s="1">
        <v>0.82220000000000004</v>
      </c>
      <c r="C609" s="1">
        <v>0.72050000000000003</v>
      </c>
      <c r="D609" s="3">
        <v>4.2273999999999999E-2</v>
      </c>
      <c r="E609" s="3">
        <v>3.5644000000000002E-2</v>
      </c>
      <c r="H609" s="4"/>
      <c r="J609" s="4"/>
    </row>
    <row r="610" spans="1:10" x14ac:dyDescent="0.55000000000000004">
      <c r="A610" s="2">
        <v>613.4</v>
      </c>
      <c r="B610" s="1">
        <v>0.81859999999999999</v>
      </c>
      <c r="C610" s="1">
        <v>0.71699999999999997</v>
      </c>
      <c r="D610" s="3">
        <v>4.0855000000000002E-2</v>
      </c>
      <c r="E610" s="3">
        <v>3.5039000000000001E-2</v>
      </c>
      <c r="H610" s="4"/>
      <c r="J610" s="4"/>
    </row>
    <row r="611" spans="1:10" x14ac:dyDescent="0.55000000000000004">
      <c r="A611" s="2">
        <v>613.74</v>
      </c>
      <c r="B611" s="1">
        <v>0.81810000000000005</v>
      </c>
      <c r="C611" s="1">
        <v>0.71989999999999998</v>
      </c>
      <c r="D611" s="3">
        <v>4.0573999999999999E-2</v>
      </c>
      <c r="E611" s="3">
        <v>3.2750000000000001E-2</v>
      </c>
      <c r="H611" s="4"/>
      <c r="J611" s="4"/>
    </row>
    <row r="612" spans="1:10" x14ac:dyDescent="0.55000000000000004">
      <c r="A612" s="2">
        <v>614.08000000000004</v>
      </c>
      <c r="B612" s="1">
        <v>0.81769999999999998</v>
      </c>
      <c r="C612" s="1">
        <v>0.72430000000000005</v>
      </c>
      <c r="D612" s="3">
        <v>4.2588000000000001E-2</v>
      </c>
      <c r="E612" s="3">
        <v>3.3758999999999997E-2</v>
      </c>
      <c r="H612" s="4"/>
      <c r="J612" s="4"/>
    </row>
    <row r="613" spans="1:10" x14ac:dyDescent="0.55000000000000004">
      <c r="A613" s="2">
        <v>614.41</v>
      </c>
      <c r="B613" s="1">
        <v>0.82050000000000001</v>
      </c>
      <c r="C613" s="1">
        <v>0.72289999999999999</v>
      </c>
      <c r="D613" s="3">
        <v>4.2459999999999998E-2</v>
      </c>
      <c r="E613" s="3">
        <v>3.5965999999999998E-2</v>
      </c>
      <c r="H613" s="4"/>
      <c r="J613" s="4"/>
    </row>
    <row r="614" spans="1:10" x14ac:dyDescent="0.55000000000000004">
      <c r="A614" s="2">
        <v>614.75</v>
      </c>
      <c r="B614" s="1">
        <v>0.82430000000000003</v>
      </c>
      <c r="C614" s="1">
        <v>0.72250000000000003</v>
      </c>
      <c r="D614" s="3">
        <v>4.0175000000000002E-2</v>
      </c>
      <c r="E614" s="3">
        <v>3.7190000000000001E-2</v>
      </c>
      <c r="H614" s="4"/>
      <c r="J614" s="4"/>
    </row>
    <row r="615" spans="1:10" x14ac:dyDescent="0.55000000000000004">
      <c r="A615" s="2">
        <v>615.09</v>
      </c>
      <c r="B615" s="1">
        <v>0.82320000000000004</v>
      </c>
      <c r="C615" s="1">
        <v>0.72519999999999996</v>
      </c>
      <c r="D615" s="3">
        <v>3.8757E-2</v>
      </c>
      <c r="E615" s="3">
        <v>3.6240000000000001E-2</v>
      </c>
      <c r="H615" s="4"/>
      <c r="J615" s="4"/>
    </row>
    <row r="616" spans="1:10" x14ac:dyDescent="0.55000000000000004">
      <c r="A616" s="2">
        <v>615.42999999999995</v>
      </c>
      <c r="B616" s="1">
        <v>0.81630000000000003</v>
      </c>
      <c r="C616" s="1">
        <v>0.7258</v>
      </c>
      <c r="D616" s="3">
        <v>4.0370999999999997E-2</v>
      </c>
      <c r="E616" s="3">
        <v>3.3274999999999999E-2</v>
      </c>
      <c r="H616" s="4"/>
      <c r="J616" s="4"/>
    </row>
    <row r="617" spans="1:10" x14ac:dyDescent="0.55000000000000004">
      <c r="A617" s="2">
        <v>615.77</v>
      </c>
      <c r="B617" s="1">
        <v>0.81410000000000005</v>
      </c>
      <c r="C617" s="1">
        <v>0.72450000000000003</v>
      </c>
      <c r="D617" s="3">
        <v>4.2652000000000002E-2</v>
      </c>
      <c r="E617" s="3">
        <v>2.9912999999999999E-2</v>
      </c>
      <c r="H617" s="4"/>
      <c r="J617" s="4"/>
    </row>
    <row r="618" spans="1:10" x14ac:dyDescent="0.55000000000000004">
      <c r="A618" s="2">
        <v>616.1</v>
      </c>
      <c r="B618" s="1">
        <v>0.81720000000000004</v>
      </c>
      <c r="C618" s="1">
        <v>0.72460000000000002</v>
      </c>
      <c r="D618" s="3">
        <v>4.2236000000000003E-2</v>
      </c>
      <c r="E618" s="3">
        <v>3.2898999999999998E-2</v>
      </c>
      <c r="H618" s="4"/>
      <c r="J618" s="4"/>
    </row>
    <row r="619" spans="1:10" x14ac:dyDescent="0.55000000000000004">
      <c r="A619" s="2">
        <v>616.44000000000005</v>
      </c>
      <c r="B619" s="1">
        <v>0.81940000000000002</v>
      </c>
      <c r="C619" s="1">
        <v>0.72440000000000004</v>
      </c>
      <c r="D619" s="3">
        <v>4.0432999999999997E-2</v>
      </c>
      <c r="E619" s="3">
        <v>3.6339999999999997E-2</v>
      </c>
      <c r="H619" s="4"/>
      <c r="J619" s="4"/>
    </row>
    <row r="620" spans="1:10" x14ac:dyDescent="0.55000000000000004">
      <c r="A620" s="2">
        <v>616.78</v>
      </c>
      <c r="B620" s="1">
        <v>0.81599999999999995</v>
      </c>
      <c r="C620" s="1">
        <v>0.72070000000000001</v>
      </c>
      <c r="D620" s="3">
        <v>4.1000000000000002E-2</v>
      </c>
      <c r="E620" s="3">
        <v>3.0508E-2</v>
      </c>
      <c r="H620" s="4"/>
      <c r="J620" s="4"/>
    </row>
    <row r="621" spans="1:10" x14ac:dyDescent="0.55000000000000004">
      <c r="A621" s="2">
        <v>617.12</v>
      </c>
      <c r="B621" s="1">
        <v>0.81379999999999997</v>
      </c>
      <c r="C621" s="1">
        <v>0.72089999999999999</v>
      </c>
      <c r="D621" s="3">
        <v>4.0913999999999999E-2</v>
      </c>
      <c r="E621" s="3">
        <v>3.3499000000000001E-2</v>
      </c>
      <c r="H621" s="4"/>
      <c r="J621" s="4"/>
    </row>
    <row r="622" spans="1:10" x14ac:dyDescent="0.55000000000000004">
      <c r="A622" s="2">
        <v>617.45000000000005</v>
      </c>
      <c r="B622" s="1">
        <v>0.80840000000000001</v>
      </c>
      <c r="C622" s="1">
        <v>0.71879999999999999</v>
      </c>
      <c r="D622" s="3">
        <v>4.0943E-2</v>
      </c>
      <c r="E622" s="3">
        <v>3.7261000000000002E-2</v>
      </c>
      <c r="H622" s="4"/>
      <c r="J622" s="4"/>
    </row>
    <row r="623" spans="1:10" x14ac:dyDescent="0.55000000000000004">
      <c r="A623" s="2">
        <v>617.79</v>
      </c>
      <c r="B623" s="1">
        <v>0.80559999999999998</v>
      </c>
      <c r="C623" s="1">
        <v>0.71599999999999997</v>
      </c>
      <c r="D623" s="3">
        <v>4.1925999999999998E-2</v>
      </c>
      <c r="E623" s="3">
        <v>3.4187000000000002E-2</v>
      </c>
      <c r="H623" s="4"/>
      <c r="J623" s="4"/>
    </row>
    <row r="624" spans="1:10" x14ac:dyDescent="0.55000000000000004">
      <c r="A624" s="2">
        <v>618.13</v>
      </c>
      <c r="B624" s="1">
        <v>0.81779999999999997</v>
      </c>
      <c r="C624" s="1">
        <v>0.72289999999999999</v>
      </c>
      <c r="D624" s="3">
        <v>4.2451000000000003E-2</v>
      </c>
      <c r="E624" s="3">
        <v>3.1959000000000001E-2</v>
      </c>
      <c r="H624" s="4"/>
      <c r="J624" s="4"/>
    </row>
    <row r="625" spans="1:10" x14ac:dyDescent="0.55000000000000004">
      <c r="A625" s="2">
        <v>618.46</v>
      </c>
      <c r="B625" s="1">
        <v>0.81679999999999997</v>
      </c>
      <c r="C625" s="1">
        <v>0.72330000000000005</v>
      </c>
      <c r="D625" s="3">
        <v>4.2195000000000003E-2</v>
      </c>
      <c r="E625" s="3">
        <v>3.3918999999999998E-2</v>
      </c>
      <c r="H625" s="4"/>
      <c r="J625" s="4"/>
    </row>
    <row r="626" spans="1:10" x14ac:dyDescent="0.55000000000000004">
      <c r="A626" s="2">
        <v>618.79999999999995</v>
      </c>
      <c r="B626" s="1">
        <v>0.8105</v>
      </c>
      <c r="C626" s="1">
        <v>0.71699999999999997</v>
      </c>
      <c r="D626" s="3">
        <v>4.1603000000000001E-2</v>
      </c>
      <c r="E626" s="3">
        <v>3.5004E-2</v>
      </c>
      <c r="H626" s="4"/>
      <c r="J626" s="4"/>
    </row>
    <row r="627" spans="1:10" x14ac:dyDescent="0.55000000000000004">
      <c r="A627" s="2">
        <v>619.14</v>
      </c>
      <c r="B627" s="1">
        <v>0.81079999999999997</v>
      </c>
      <c r="C627" s="1">
        <v>0.71409999999999996</v>
      </c>
      <c r="D627" s="3">
        <v>4.1639000000000002E-2</v>
      </c>
      <c r="E627" s="3">
        <v>3.2839E-2</v>
      </c>
      <c r="H627" s="4"/>
      <c r="J627" s="4"/>
    </row>
    <row r="628" spans="1:10" x14ac:dyDescent="0.55000000000000004">
      <c r="A628" s="2">
        <v>619.48</v>
      </c>
      <c r="B628" s="1">
        <v>0.80500000000000005</v>
      </c>
      <c r="C628" s="1">
        <v>0.71719999999999995</v>
      </c>
      <c r="D628" s="3">
        <v>4.2673000000000003E-2</v>
      </c>
      <c r="E628" s="3">
        <v>3.3069000000000001E-2</v>
      </c>
      <c r="H628" s="4"/>
      <c r="J628" s="4"/>
    </row>
    <row r="629" spans="1:10" x14ac:dyDescent="0.55000000000000004">
      <c r="A629" s="2">
        <v>619.80999999999995</v>
      </c>
      <c r="B629" s="1">
        <v>0.80259999999999998</v>
      </c>
      <c r="C629" s="1">
        <v>0.71130000000000004</v>
      </c>
      <c r="D629" s="3">
        <v>4.2007000000000003E-2</v>
      </c>
      <c r="E629" s="3">
        <v>3.2684999999999999E-2</v>
      </c>
      <c r="H629" s="4"/>
      <c r="J629" s="4"/>
    </row>
    <row r="630" spans="1:10" x14ac:dyDescent="0.55000000000000004">
      <c r="A630" s="2">
        <v>620.15</v>
      </c>
      <c r="B630" s="1">
        <v>0.80179999999999996</v>
      </c>
      <c r="C630" s="1">
        <v>0.70320000000000005</v>
      </c>
      <c r="D630" s="3">
        <v>4.0332E-2</v>
      </c>
      <c r="E630" s="3">
        <v>3.2103E-2</v>
      </c>
      <c r="H630" s="4"/>
      <c r="J630" s="4"/>
    </row>
    <row r="631" spans="1:10" x14ac:dyDescent="0.55000000000000004">
      <c r="A631" s="2">
        <v>620.49</v>
      </c>
      <c r="B631" s="1">
        <v>0.79600000000000004</v>
      </c>
      <c r="C631" s="1">
        <v>0.70369999999999999</v>
      </c>
      <c r="D631" s="3">
        <v>3.9731000000000002E-2</v>
      </c>
      <c r="E631" s="3">
        <v>3.2493000000000001E-2</v>
      </c>
      <c r="H631" s="4"/>
      <c r="J631" s="4"/>
    </row>
    <row r="632" spans="1:10" x14ac:dyDescent="0.55000000000000004">
      <c r="A632" s="2">
        <v>620.82000000000005</v>
      </c>
      <c r="B632" s="1">
        <v>0.78920000000000001</v>
      </c>
      <c r="C632" s="1">
        <v>0.70240000000000002</v>
      </c>
      <c r="D632" s="3">
        <v>3.9969999999999999E-2</v>
      </c>
      <c r="E632" s="3">
        <v>3.1126999999999998E-2</v>
      </c>
      <c r="H632" s="4"/>
      <c r="J632" s="4"/>
    </row>
    <row r="633" spans="1:10" x14ac:dyDescent="0.55000000000000004">
      <c r="A633" s="2">
        <v>621.16</v>
      </c>
      <c r="B633" s="1">
        <v>0.78490000000000004</v>
      </c>
      <c r="C633" s="1">
        <v>0.70040000000000002</v>
      </c>
      <c r="D633" s="3">
        <v>4.1224999999999998E-2</v>
      </c>
      <c r="E633" s="3">
        <v>3.0747E-2</v>
      </c>
      <c r="H633" s="4"/>
      <c r="J633" s="4"/>
    </row>
    <row r="634" spans="1:10" x14ac:dyDescent="0.55000000000000004">
      <c r="A634" s="2">
        <v>621.5</v>
      </c>
      <c r="B634" s="1">
        <v>0.78920000000000001</v>
      </c>
      <c r="C634" s="1">
        <v>0.70409999999999995</v>
      </c>
      <c r="D634" s="3">
        <v>4.3055999999999997E-2</v>
      </c>
      <c r="E634" s="3">
        <v>3.1213000000000001E-2</v>
      </c>
      <c r="H634" s="4"/>
      <c r="J634" s="4"/>
    </row>
    <row r="635" spans="1:10" x14ac:dyDescent="0.55000000000000004">
      <c r="A635" s="2">
        <v>621.84</v>
      </c>
      <c r="B635" s="1">
        <v>0.79800000000000004</v>
      </c>
      <c r="C635" s="1">
        <v>0.70930000000000004</v>
      </c>
      <c r="D635" s="3">
        <v>4.3512000000000002E-2</v>
      </c>
      <c r="E635" s="3">
        <v>3.1201E-2</v>
      </c>
      <c r="H635" s="4"/>
      <c r="J635" s="4"/>
    </row>
    <row r="636" spans="1:10" x14ac:dyDescent="0.55000000000000004">
      <c r="A636" s="2">
        <v>622.16999999999996</v>
      </c>
      <c r="B636" s="1">
        <v>0.79139999999999999</v>
      </c>
      <c r="C636" s="1">
        <v>0.69950000000000001</v>
      </c>
      <c r="D636" s="3">
        <v>4.0542000000000002E-2</v>
      </c>
      <c r="E636" s="3">
        <v>3.3444000000000002E-2</v>
      </c>
      <c r="H636" s="4"/>
      <c r="J636" s="4"/>
    </row>
    <row r="637" spans="1:10" x14ac:dyDescent="0.55000000000000004">
      <c r="A637" s="2">
        <v>622.51</v>
      </c>
      <c r="B637" s="1">
        <v>0.78879999999999995</v>
      </c>
      <c r="C637" s="1">
        <v>0.69299999999999995</v>
      </c>
      <c r="D637" s="3">
        <v>4.0511999999999999E-2</v>
      </c>
      <c r="E637" s="3">
        <v>3.3910999999999997E-2</v>
      </c>
      <c r="H637" s="4"/>
      <c r="J637" s="4"/>
    </row>
    <row r="638" spans="1:10" x14ac:dyDescent="0.55000000000000004">
      <c r="A638" s="2">
        <v>622.85</v>
      </c>
      <c r="B638" s="1">
        <v>0.79139999999999999</v>
      </c>
      <c r="C638" s="1">
        <v>0.69679999999999997</v>
      </c>
      <c r="D638" s="3">
        <v>4.3047000000000002E-2</v>
      </c>
      <c r="E638" s="3">
        <v>3.1085000000000002E-2</v>
      </c>
      <c r="H638" s="4"/>
      <c r="J638" s="4"/>
    </row>
    <row r="639" spans="1:10" x14ac:dyDescent="0.55000000000000004">
      <c r="A639" s="2">
        <v>623.17999999999995</v>
      </c>
      <c r="B639" s="1">
        <v>0.78439999999999999</v>
      </c>
      <c r="C639" s="1">
        <v>0.69689999999999996</v>
      </c>
      <c r="D639" s="3">
        <v>4.2264000000000003E-2</v>
      </c>
      <c r="E639" s="3">
        <v>2.9291000000000001E-2</v>
      </c>
      <c r="H639" s="4"/>
      <c r="J639" s="4"/>
    </row>
    <row r="640" spans="1:10" x14ac:dyDescent="0.55000000000000004">
      <c r="A640" s="2">
        <v>623.52</v>
      </c>
      <c r="B640" s="1">
        <v>0.78490000000000004</v>
      </c>
      <c r="C640" s="1">
        <v>0.68989999999999996</v>
      </c>
      <c r="D640" s="3">
        <v>4.1586999999999999E-2</v>
      </c>
      <c r="E640" s="3">
        <v>3.2527E-2</v>
      </c>
      <c r="H640" s="4"/>
      <c r="J640" s="4"/>
    </row>
    <row r="641" spans="1:10" x14ac:dyDescent="0.55000000000000004">
      <c r="A641" s="2">
        <v>623.86</v>
      </c>
      <c r="B641" s="1">
        <v>0.78320000000000001</v>
      </c>
      <c r="C641" s="1">
        <v>0.68630000000000002</v>
      </c>
      <c r="D641" s="3">
        <v>4.1371999999999999E-2</v>
      </c>
      <c r="E641" s="3">
        <v>3.2801999999999998E-2</v>
      </c>
      <c r="H641" s="4"/>
      <c r="J641" s="4"/>
    </row>
    <row r="642" spans="1:10" x14ac:dyDescent="0.55000000000000004">
      <c r="A642" s="2">
        <v>624.19000000000005</v>
      </c>
      <c r="B642" s="1">
        <v>0.77529999999999999</v>
      </c>
      <c r="C642" s="1">
        <v>0.6895</v>
      </c>
      <c r="D642" s="3">
        <v>4.0039999999999999E-2</v>
      </c>
      <c r="E642" s="3">
        <v>2.9995000000000001E-2</v>
      </c>
      <c r="H642" s="4"/>
      <c r="J642" s="4"/>
    </row>
    <row r="643" spans="1:10" x14ac:dyDescent="0.55000000000000004">
      <c r="A643" s="2">
        <v>624.53</v>
      </c>
      <c r="B643" s="1">
        <v>0.7742</v>
      </c>
      <c r="C643" s="1">
        <v>0.6915</v>
      </c>
      <c r="D643" s="3">
        <v>3.7376E-2</v>
      </c>
      <c r="E643" s="3">
        <v>3.2453000000000003E-2</v>
      </c>
      <c r="H643" s="4"/>
      <c r="J643" s="4"/>
    </row>
    <row r="644" spans="1:10" x14ac:dyDescent="0.55000000000000004">
      <c r="A644" s="2">
        <v>624.86</v>
      </c>
      <c r="B644" s="1">
        <v>0.77580000000000005</v>
      </c>
      <c r="C644" s="1">
        <v>0.69079999999999997</v>
      </c>
      <c r="D644" s="3">
        <v>3.6922999999999997E-2</v>
      </c>
      <c r="E644" s="3">
        <v>3.288E-2</v>
      </c>
      <c r="H644" s="4"/>
      <c r="J644" s="4"/>
    </row>
    <row r="645" spans="1:10" x14ac:dyDescent="0.55000000000000004">
      <c r="A645" s="2">
        <v>625.20000000000005</v>
      </c>
      <c r="B645" s="1">
        <v>0.77510000000000001</v>
      </c>
      <c r="C645" s="1">
        <v>0.69040000000000001</v>
      </c>
      <c r="D645" s="3">
        <v>3.8566999999999997E-2</v>
      </c>
      <c r="E645" s="3">
        <v>3.2974999999999997E-2</v>
      </c>
      <c r="H645" s="4"/>
      <c r="J645" s="4"/>
    </row>
    <row r="646" spans="1:10" x14ac:dyDescent="0.55000000000000004">
      <c r="A646" s="2">
        <v>625.54</v>
      </c>
      <c r="B646" s="1">
        <v>0.76900000000000002</v>
      </c>
      <c r="C646" s="1">
        <v>0.68779999999999997</v>
      </c>
      <c r="D646" s="3">
        <v>3.9975999999999998E-2</v>
      </c>
      <c r="E646" s="3">
        <v>3.3815999999999999E-2</v>
      </c>
      <c r="H646" s="4"/>
      <c r="J646" s="4"/>
    </row>
    <row r="647" spans="1:10" x14ac:dyDescent="0.55000000000000004">
      <c r="A647" s="2">
        <v>625.87</v>
      </c>
      <c r="B647" s="1">
        <v>0.76160000000000005</v>
      </c>
      <c r="C647" s="1">
        <v>0.67849999999999999</v>
      </c>
      <c r="D647" s="3">
        <v>3.9844999999999998E-2</v>
      </c>
      <c r="E647" s="3">
        <v>3.0200999999999999E-2</v>
      </c>
      <c r="H647" s="4"/>
      <c r="J647" s="4"/>
    </row>
    <row r="648" spans="1:10" x14ac:dyDescent="0.55000000000000004">
      <c r="A648" s="2">
        <v>626.21</v>
      </c>
      <c r="B648" s="1">
        <v>0.76900000000000002</v>
      </c>
      <c r="C648" s="1">
        <v>0.68069999999999997</v>
      </c>
      <c r="D648" s="3">
        <v>3.9856000000000003E-2</v>
      </c>
      <c r="E648" s="3">
        <v>2.9821E-2</v>
      </c>
      <c r="H648" s="4"/>
      <c r="J648" s="4"/>
    </row>
    <row r="649" spans="1:10" x14ac:dyDescent="0.55000000000000004">
      <c r="A649" s="2">
        <v>626.54999999999995</v>
      </c>
      <c r="B649" s="1">
        <v>0.77159999999999995</v>
      </c>
      <c r="C649" s="1">
        <v>0.6865</v>
      </c>
      <c r="D649" s="3">
        <v>3.9461000000000003E-2</v>
      </c>
      <c r="E649" s="3">
        <v>3.0478000000000002E-2</v>
      </c>
      <c r="H649" s="4"/>
      <c r="J649" s="4"/>
    </row>
    <row r="650" spans="1:10" x14ac:dyDescent="0.55000000000000004">
      <c r="A650" s="2">
        <v>626.88</v>
      </c>
      <c r="B650" s="1">
        <v>0.75890000000000002</v>
      </c>
      <c r="C650" s="1">
        <v>0.68430000000000002</v>
      </c>
      <c r="D650" s="3">
        <v>3.7941000000000003E-2</v>
      </c>
      <c r="E650" s="3">
        <v>2.8718E-2</v>
      </c>
      <c r="H650" s="4"/>
      <c r="J650" s="4"/>
    </row>
    <row r="651" spans="1:10" x14ac:dyDescent="0.55000000000000004">
      <c r="A651" s="2">
        <v>627.22</v>
      </c>
      <c r="B651" s="1">
        <v>0.76419999999999999</v>
      </c>
      <c r="C651" s="1">
        <v>0.68620000000000003</v>
      </c>
      <c r="D651" s="3">
        <v>3.6903999999999999E-2</v>
      </c>
      <c r="E651" s="3">
        <v>3.1288999999999997E-2</v>
      </c>
      <c r="H651" s="4"/>
      <c r="J651" s="4"/>
    </row>
    <row r="652" spans="1:10" x14ac:dyDescent="0.55000000000000004">
      <c r="A652" s="2">
        <v>627.54999999999995</v>
      </c>
      <c r="B652" s="1">
        <v>0.76590000000000003</v>
      </c>
      <c r="C652" s="1">
        <v>0.68369999999999997</v>
      </c>
      <c r="D652" s="3">
        <v>3.6741999999999997E-2</v>
      </c>
      <c r="E652" s="3">
        <v>3.4118000000000002E-2</v>
      </c>
      <c r="H652" s="4"/>
      <c r="J652" s="4"/>
    </row>
    <row r="653" spans="1:10" x14ac:dyDescent="0.55000000000000004">
      <c r="A653" s="2">
        <v>627.89</v>
      </c>
      <c r="B653" s="1">
        <v>0.76090000000000002</v>
      </c>
      <c r="C653" s="1">
        <v>0.68379999999999996</v>
      </c>
      <c r="D653" s="3">
        <v>3.8426000000000002E-2</v>
      </c>
      <c r="E653" s="3">
        <v>3.4217999999999998E-2</v>
      </c>
      <c r="H653" s="4"/>
      <c r="J653" s="4"/>
    </row>
    <row r="654" spans="1:10" x14ac:dyDescent="0.55000000000000004">
      <c r="A654" s="2">
        <v>628.23</v>
      </c>
      <c r="B654" s="1">
        <v>0.76239999999999997</v>
      </c>
      <c r="C654" s="1">
        <v>0.69520000000000004</v>
      </c>
      <c r="D654" s="3">
        <v>4.1424999999999997E-2</v>
      </c>
      <c r="E654" s="3">
        <v>3.2233999999999999E-2</v>
      </c>
      <c r="H654" s="4"/>
      <c r="J654" s="4"/>
    </row>
    <row r="655" spans="1:10" x14ac:dyDescent="0.55000000000000004">
      <c r="A655" s="2">
        <v>628.55999999999995</v>
      </c>
      <c r="B655" s="1">
        <v>0.75849999999999995</v>
      </c>
      <c r="C655" s="1">
        <v>0.69530000000000003</v>
      </c>
      <c r="D655" s="3">
        <v>4.1162999999999998E-2</v>
      </c>
      <c r="E655" s="3">
        <v>2.9981000000000001E-2</v>
      </c>
      <c r="H655" s="4"/>
      <c r="J655" s="4"/>
    </row>
    <row r="656" spans="1:10" x14ac:dyDescent="0.55000000000000004">
      <c r="A656" s="2">
        <v>628.9</v>
      </c>
      <c r="B656" s="1">
        <v>0.75349999999999995</v>
      </c>
      <c r="C656" s="1">
        <v>0.68500000000000005</v>
      </c>
      <c r="D656" s="3">
        <v>3.9820000000000001E-2</v>
      </c>
      <c r="E656" s="3">
        <v>3.2115999999999999E-2</v>
      </c>
      <c r="H656" s="4"/>
      <c r="J656" s="4"/>
    </row>
    <row r="657" spans="1:10" x14ac:dyDescent="0.55000000000000004">
      <c r="A657" s="2">
        <v>629.23</v>
      </c>
      <c r="B657" s="1">
        <v>0.751</v>
      </c>
      <c r="C657" s="1">
        <v>0.67579999999999996</v>
      </c>
      <c r="D657" s="3">
        <v>3.8377000000000001E-2</v>
      </c>
      <c r="E657" s="3">
        <v>3.5178000000000001E-2</v>
      </c>
      <c r="H657" s="4"/>
      <c r="J657" s="4"/>
    </row>
    <row r="658" spans="1:10" x14ac:dyDescent="0.55000000000000004">
      <c r="A658" s="2">
        <v>629.57000000000005</v>
      </c>
      <c r="B658" s="1">
        <v>0.74750000000000005</v>
      </c>
      <c r="C658" s="1">
        <v>0.6734</v>
      </c>
      <c r="D658" s="3">
        <v>3.6299999999999999E-2</v>
      </c>
      <c r="E658" s="3">
        <v>3.2403000000000001E-2</v>
      </c>
      <c r="H658" s="4"/>
      <c r="J658" s="4"/>
    </row>
    <row r="659" spans="1:10" x14ac:dyDescent="0.55000000000000004">
      <c r="A659" s="2">
        <v>629.91</v>
      </c>
      <c r="B659" s="1">
        <v>0.74260000000000004</v>
      </c>
      <c r="C659" s="1">
        <v>0.6724</v>
      </c>
      <c r="D659" s="3">
        <v>3.8226999999999997E-2</v>
      </c>
      <c r="E659" s="3">
        <v>3.0927E-2</v>
      </c>
      <c r="H659" s="4"/>
      <c r="J659" s="4"/>
    </row>
    <row r="660" spans="1:10" x14ac:dyDescent="0.55000000000000004">
      <c r="A660" s="2">
        <v>630.24</v>
      </c>
      <c r="B660" s="1">
        <v>0.74409999999999998</v>
      </c>
      <c r="C660" s="1">
        <v>0.67369999999999997</v>
      </c>
      <c r="D660" s="3">
        <v>3.9525999999999999E-2</v>
      </c>
      <c r="E660" s="3">
        <v>3.1468999999999997E-2</v>
      </c>
      <c r="H660" s="4"/>
      <c r="J660" s="4"/>
    </row>
    <row r="661" spans="1:10" x14ac:dyDescent="0.55000000000000004">
      <c r="A661" s="2">
        <v>630.58000000000004</v>
      </c>
      <c r="B661" s="1">
        <v>0.75129999999999997</v>
      </c>
      <c r="C661" s="1">
        <v>0.67930000000000001</v>
      </c>
      <c r="D661" s="3">
        <v>3.7850000000000002E-2</v>
      </c>
      <c r="E661" s="3">
        <v>3.1690999999999997E-2</v>
      </c>
      <c r="H661" s="4"/>
      <c r="J661" s="4"/>
    </row>
    <row r="662" spans="1:10" x14ac:dyDescent="0.55000000000000004">
      <c r="A662" s="2">
        <v>630.91</v>
      </c>
      <c r="B662" s="1">
        <v>0.753</v>
      </c>
      <c r="C662" s="1">
        <v>0.68469999999999998</v>
      </c>
      <c r="D662" s="3">
        <v>3.7168E-2</v>
      </c>
      <c r="E662" s="3">
        <v>3.0426999999999999E-2</v>
      </c>
      <c r="H662" s="4"/>
      <c r="J662" s="4"/>
    </row>
    <row r="663" spans="1:10" x14ac:dyDescent="0.55000000000000004">
      <c r="A663" s="2">
        <v>631.25</v>
      </c>
      <c r="B663" s="1">
        <v>0.74719999999999998</v>
      </c>
      <c r="C663" s="1">
        <v>0.67859999999999998</v>
      </c>
      <c r="D663" s="3">
        <v>3.7982000000000002E-2</v>
      </c>
      <c r="E663" s="3">
        <v>2.7467999999999999E-2</v>
      </c>
      <c r="H663" s="4"/>
      <c r="J663" s="4"/>
    </row>
    <row r="664" spans="1:10" x14ac:dyDescent="0.55000000000000004">
      <c r="A664" s="2">
        <v>631.58000000000004</v>
      </c>
      <c r="B664" s="1">
        <v>0.74080000000000001</v>
      </c>
      <c r="C664" s="1">
        <v>0.66869999999999996</v>
      </c>
      <c r="D664" s="3">
        <v>3.7969000000000003E-2</v>
      </c>
      <c r="E664" s="3">
        <v>2.7910000000000001E-2</v>
      </c>
      <c r="H664" s="4"/>
      <c r="J664" s="4"/>
    </row>
    <row r="665" spans="1:10" x14ac:dyDescent="0.55000000000000004">
      <c r="A665" s="2">
        <v>631.91999999999996</v>
      </c>
      <c r="B665" s="1">
        <v>0.73819999999999997</v>
      </c>
      <c r="C665" s="1">
        <v>0.66559999999999997</v>
      </c>
      <c r="D665" s="3">
        <v>3.7067999999999997E-2</v>
      </c>
      <c r="E665" s="3">
        <v>3.1271E-2</v>
      </c>
      <c r="H665" s="4"/>
      <c r="J665" s="4"/>
    </row>
    <row r="666" spans="1:10" x14ac:dyDescent="0.55000000000000004">
      <c r="A666" s="2">
        <v>632.25</v>
      </c>
      <c r="B666" s="1">
        <v>0.73480000000000001</v>
      </c>
      <c r="C666" s="1">
        <v>0.6673</v>
      </c>
      <c r="D666" s="3">
        <v>3.8753000000000003E-2</v>
      </c>
      <c r="E666" s="3">
        <v>2.8686E-2</v>
      </c>
      <c r="H666" s="4"/>
      <c r="J666" s="4"/>
    </row>
    <row r="667" spans="1:10" x14ac:dyDescent="0.55000000000000004">
      <c r="A667" s="2">
        <v>632.59</v>
      </c>
      <c r="B667" s="1">
        <v>0.72740000000000005</v>
      </c>
      <c r="C667" s="1">
        <v>0.66379999999999995</v>
      </c>
      <c r="D667" s="3">
        <v>4.0904000000000003E-2</v>
      </c>
      <c r="E667" s="3">
        <v>2.5679E-2</v>
      </c>
      <c r="H667" s="4"/>
      <c r="J667" s="4"/>
    </row>
    <row r="668" spans="1:10" x14ac:dyDescent="0.55000000000000004">
      <c r="A668" s="2">
        <v>632.92999999999995</v>
      </c>
      <c r="B668" s="1">
        <v>0.7278</v>
      </c>
      <c r="C668" s="1">
        <v>0.65990000000000004</v>
      </c>
      <c r="D668" s="3">
        <v>3.9099000000000002E-2</v>
      </c>
      <c r="E668" s="3">
        <v>2.6980000000000001E-2</v>
      </c>
      <c r="H668" s="4"/>
      <c r="J668" s="4"/>
    </row>
    <row r="669" spans="1:10" x14ac:dyDescent="0.55000000000000004">
      <c r="A669" s="2">
        <v>633.26</v>
      </c>
      <c r="B669" s="1">
        <v>0.73939999999999995</v>
      </c>
      <c r="C669" s="1">
        <v>0.66459999999999997</v>
      </c>
      <c r="D669" s="3">
        <v>3.4380000000000001E-2</v>
      </c>
      <c r="E669" s="3">
        <v>3.0571000000000001E-2</v>
      </c>
      <c r="H669" s="4"/>
      <c r="J669" s="4"/>
    </row>
    <row r="670" spans="1:10" x14ac:dyDescent="0.55000000000000004">
      <c r="A670" s="2">
        <v>633.6</v>
      </c>
      <c r="B670" s="1">
        <v>0.73899999999999999</v>
      </c>
      <c r="C670" s="1">
        <v>0.6724</v>
      </c>
      <c r="D670" s="3">
        <v>3.4678E-2</v>
      </c>
      <c r="E670" s="3">
        <v>3.1326E-2</v>
      </c>
      <c r="H670" s="4"/>
      <c r="J670" s="4"/>
    </row>
    <row r="671" spans="1:10" x14ac:dyDescent="0.55000000000000004">
      <c r="A671" s="2">
        <v>633.92999999999995</v>
      </c>
      <c r="B671" s="1">
        <v>0.72440000000000004</v>
      </c>
      <c r="C671" s="1">
        <v>0.66610000000000003</v>
      </c>
      <c r="D671" s="3">
        <v>3.5986999999999998E-2</v>
      </c>
      <c r="E671" s="3">
        <v>2.9675E-2</v>
      </c>
      <c r="H671" s="4"/>
      <c r="J671" s="4"/>
    </row>
    <row r="672" spans="1:10" x14ac:dyDescent="0.55000000000000004">
      <c r="A672" s="2">
        <v>634.27</v>
      </c>
      <c r="B672" s="1">
        <v>0.71599999999999997</v>
      </c>
      <c r="C672" s="1">
        <v>0.65680000000000005</v>
      </c>
      <c r="D672" s="3">
        <v>3.6183E-2</v>
      </c>
      <c r="E672" s="3">
        <v>2.8634E-2</v>
      </c>
      <c r="H672" s="4"/>
      <c r="J672" s="4"/>
    </row>
    <row r="673" spans="1:10" x14ac:dyDescent="0.55000000000000004">
      <c r="A673" s="2">
        <v>634.6</v>
      </c>
      <c r="B673" s="1">
        <v>0.72650000000000003</v>
      </c>
      <c r="C673" s="1">
        <v>0.66120000000000001</v>
      </c>
      <c r="D673" s="3">
        <v>3.6778999999999999E-2</v>
      </c>
      <c r="E673" s="3">
        <v>2.9796E-2</v>
      </c>
      <c r="H673" s="4"/>
      <c r="J673" s="4"/>
    </row>
    <row r="674" spans="1:10" x14ac:dyDescent="0.55000000000000004">
      <c r="A674" s="2">
        <v>634.94000000000005</v>
      </c>
      <c r="B674" s="1">
        <v>0.72840000000000005</v>
      </c>
      <c r="C674" s="1">
        <v>0.65610000000000002</v>
      </c>
      <c r="D674" s="3">
        <v>3.6285999999999999E-2</v>
      </c>
      <c r="E674" s="3">
        <v>3.1026000000000001E-2</v>
      </c>
      <c r="H674" s="4"/>
      <c r="J674" s="4"/>
    </row>
    <row r="675" spans="1:10" x14ac:dyDescent="0.55000000000000004">
      <c r="A675" s="2">
        <v>635.27</v>
      </c>
      <c r="B675" s="1">
        <v>0.72199999999999998</v>
      </c>
      <c r="C675" s="1">
        <v>0.65329999999999999</v>
      </c>
      <c r="D675" s="3">
        <v>3.6766E-2</v>
      </c>
      <c r="E675" s="3">
        <v>3.1007E-2</v>
      </c>
      <c r="H675" s="4"/>
      <c r="J675" s="4"/>
    </row>
    <row r="676" spans="1:10" x14ac:dyDescent="0.55000000000000004">
      <c r="A676" s="2">
        <v>635.61</v>
      </c>
      <c r="B676" s="1">
        <v>0.71719999999999995</v>
      </c>
      <c r="C676" s="1">
        <v>0.65839999999999999</v>
      </c>
      <c r="D676" s="3">
        <v>3.8159999999999999E-2</v>
      </c>
      <c r="E676" s="3">
        <v>3.0114999999999999E-2</v>
      </c>
      <c r="H676" s="4"/>
      <c r="J676" s="4"/>
    </row>
    <row r="677" spans="1:10" x14ac:dyDescent="0.55000000000000004">
      <c r="A677" s="2">
        <v>635.94000000000005</v>
      </c>
      <c r="B677" s="1">
        <v>0.71719999999999995</v>
      </c>
      <c r="C677" s="1">
        <v>0.65849999999999997</v>
      </c>
      <c r="D677" s="3">
        <v>3.7707999999999998E-2</v>
      </c>
      <c r="E677" s="3">
        <v>2.9044E-2</v>
      </c>
      <c r="H677" s="4"/>
      <c r="J677" s="4"/>
    </row>
    <row r="678" spans="1:10" x14ac:dyDescent="0.55000000000000004">
      <c r="A678" s="2">
        <v>636.28</v>
      </c>
      <c r="B678" s="1">
        <v>0.71899999999999997</v>
      </c>
      <c r="C678" s="1">
        <v>0.65900000000000003</v>
      </c>
      <c r="D678" s="3">
        <v>3.6635000000000001E-2</v>
      </c>
      <c r="E678" s="3">
        <v>2.6402999999999999E-2</v>
      </c>
      <c r="H678" s="4"/>
      <c r="J678" s="4"/>
    </row>
    <row r="679" spans="1:10" x14ac:dyDescent="0.55000000000000004">
      <c r="A679" s="2">
        <v>636.61</v>
      </c>
      <c r="B679" s="1">
        <v>0.71750000000000003</v>
      </c>
      <c r="C679" s="1">
        <v>0.66200000000000003</v>
      </c>
      <c r="D679" s="3">
        <v>3.5576000000000003E-2</v>
      </c>
      <c r="E679" s="3">
        <v>2.4393000000000001E-2</v>
      </c>
      <c r="H679" s="4"/>
      <c r="J679" s="4"/>
    </row>
    <row r="680" spans="1:10" x14ac:dyDescent="0.55000000000000004">
      <c r="A680" s="2">
        <v>636.95000000000005</v>
      </c>
      <c r="B680" s="1">
        <v>0.71509999999999996</v>
      </c>
      <c r="C680" s="1">
        <v>0.66400000000000003</v>
      </c>
      <c r="D680" s="3">
        <v>3.6991999999999997E-2</v>
      </c>
      <c r="E680" s="3">
        <v>2.5204000000000001E-2</v>
      </c>
      <c r="H680" s="4"/>
      <c r="J680" s="4"/>
    </row>
    <row r="681" spans="1:10" x14ac:dyDescent="0.55000000000000004">
      <c r="A681" s="2">
        <v>637.28</v>
      </c>
      <c r="B681" s="1">
        <v>0.7198</v>
      </c>
      <c r="C681" s="1">
        <v>0.66120000000000001</v>
      </c>
      <c r="D681" s="3">
        <v>4.2712E-2</v>
      </c>
      <c r="E681" s="3">
        <v>2.8039000000000001E-2</v>
      </c>
      <c r="H681" s="4"/>
      <c r="J681" s="4"/>
    </row>
    <row r="682" spans="1:10" x14ac:dyDescent="0.55000000000000004">
      <c r="A682" s="2">
        <v>637.62</v>
      </c>
      <c r="B682" s="1">
        <v>0.71860000000000002</v>
      </c>
      <c r="C682" s="1">
        <v>0.65910000000000002</v>
      </c>
      <c r="D682" s="3">
        <v>4.1311E-2</v>
      </c>
      <c r="E682" s="3">
        <v>2.9666999999999999E-2</v>
      </c>
      <c r="H682" s="4"/>
      <c r="J682" s="4"/>
    </row>
    <row r="683" spans="1:10" x14ac:dyDescent="0.55000000000000004">
      <c r="A683" s="2">
        <v>637.95000000000005</v>
      </c>
      <c r="B683" s="1">
        <v>0.71660000000000001</v>
      </c>
      <c r="C683" s="1">
        <v>0.66139999999999999</v>
      </c>
      <c r="D683" s="3">
        <v>3.6417999999999999E-2</v>
      </c>
      <c r="E683" s="3">
        <v>2.9704999999999999E-2</v>
      </c>
      <c r="H683" s="4"/>
      <c r="J683" s="4"/>
    </row>
    <row r="684" spans="1:10" x14ac:dyDescent="0.55000000000000004">
      <c r="A684" s="2">
        <v>638.28</v>
      </c>
      <c r="B684" s="1">
        <v>0.71909999999999996</v>
      </c>
      <c r="C684" s="1">
        <v>0.66349999999999998</v>
      </c>
      <c r="D684" s="3">
        <v>3.5552E-2</v>
      </c>
      <c r="E684" s="3">
        <v>2.8549000000000001E-2</v>
      </c>
      <c r="H684" s="4"/>
      <c r="J684" s="4"/>
    </row>
    <row r="685" spans="1:10" x14ac:dyDescent="0.55000000000000004">
      <c r="A685" s="2">
        <v>638.62</v>
      </c>
      <c r="B685" s="1">
        <v>0.71350000000000002</v>
      </c>
      <c r="C685" s="1">
        <v>0.6573</v>
      </c>
      <c r="D685" s="3">
        <v>3.5400000000000001E-2</v>
      </c>
      <c r="E685" s="3">
        <v>2.5309999999999999E-2</v>
      </c>
      <c r="H685" s="4"/>
      <c r="J685" s="4"/>
    </row>
    <row r="686" spans="1:10" x14ac:dyDescent="0.55000000000000004">
      <c r="A686" s="2">
        <v>638.95000000000005</v>
      </c>
      <c r="B686" s="1">
        <v>0.71079999999999999</v>
      </c>
      <c r="C686" s="1">
        <v>0.65939999999999999</v>
      </c>
      <c r="D686" s="3">
        <v>3.7621000000000002E-2</v>
      </c>
      <c r="E686" s="3">
        <v>2.5825000000000001E-2</v>
      </c>
      <c r="H686" s="4"/>
      <c r="J686" s="4"/>
    </row>
    <row r="687" spans="1:10" x14ac:dyDescent="0.55000000000000004">
      <c r="A687" s="2">
        <v>639.29</v>
      </c>
      <c r="B687" s="1">
        <v>0.71589999999999998</v>
      </c>
      <c r="C687" s="1">
        <v>0.66749999999999998</v>
      </c>
      <c r="D687" s="3">
        <v>3.9053999999999998E-2</v>
      </c>
      <c r="E687" s="3">
        <v>2.9065000000000001E-2</v>
      </c>
      <c r="H687" s="4"/>
      <c r="J687" s="4"/>
    </row>
    <row r="688" spans="1:10" x14ac:dyDescent="0.55000000000000004">
      <c r="A688" s="2">
        <v>639.62</v>
      </c>
      <c r="B688" s="1">
        <v>0.72009999999999996</v>
      </c>
      <c r="C688" s="1">
        <v>0.66649999999999998</v>
      </c>
      <c r="D688" s="3">
        <v>3.6410999999999999E-2</v>
      </c>
      <c r="E688" s="3">
        <v>3.0478000000000002E-2</v>
      </c>
      <c r="H688" s="4"/>
      <c r="J688" s="4"/>
    </row>
    <row r="689" spans="1:10" x14ac:dyDescent="0.55000000000000004">
      <c r="A689" s="2">
        <v>639.96</v>
      </c>
      <c r="B689" s="1">
        <v>0.71289999999999998</v>
      </c>
      <c r="C689" s="1">
        <v>0.66149999999999998</v>
      </c>
      <c r="D689" s="3">
        <v>3.6774000000000001E-2</v>
      </c>
      <c r="E689" s="3">
        <v>3.2983999999999999E-2</v>
      </c>
      <c r="H689" s="4"/>
      <c r="J689" s="4"/>
    </row>
    <row r="690" spans="1:10" x14ac:dyDescent="0.55000000000000004">
      <c r="A690" s="2">
        <v>640.29</v>
      </c>
      <c r="B690" s="1">
        <v>0.70799999999999996</v>
      </c>
      <c r="C690" s="1">
        <v>0.65739999999999998</v>
      </c>
      <c r="D690" s="3">
        <v>3.7607000000000002E-2</v>
      </c>
      <c r="E690" s="3">
        <v>3.635E-2</v>
      </c>
      <c r="H690" s="4"/>
      <c r="J690" s="4"/>
    </row>
    <row r="691" spans="1:10" x14ac:dyDescent="0.55000000000000004">
      <c r="A691" s="2">
        <v>640.63</v>
      </c>
      <c r="B691" s="1">
        <v>0.70920000000000005</v>
      </c>
      <c r="C691" s="1">
        <v>0.65890000000000004</v>
      </c>
      <c r="D691" s="3">
        <v>3.6935000000000003E-2</v>
      </c>
      <c r="E691" s="3">
        <v>3.6200999999999997E-2</v>
      </c>
      <c r="H691" s="4"/>
      <c r="J691" s="4"/>
    </row>
    <row r="692" spans="1:10" x14ac:dyDescent="0.55000000000000004">
      <c r="A692" s="2">
        <v>640.96</v>
      </c>
      <c r="B692" s="1">
        <v>0.70750000000000002</v>
      </c>
      <c r="C692" s="1">
        <v>0.66610000000000003</v>
      </c>
      <c r="D692" s="3">
        <v>3.7388999999999999E-2</v>
      </c>
      <c r="E692" s="3">
        <v>3.0724000000000001E-2</v>
      </c>
      <c r="H692" s="4"/>
      <c r="J692" s="4"/>
    </row>
    <row r="693" spans="1:10" x14ac:dyDescent="0.55000000000000004">
      <c r="A693" s="2">
        <v>641.29</v>
      </c>
      <c r="B693" s="1">
        <v>0.70930000000000004</v>
      </c>
      <c r="C693" s="1">
        <v>0.66500000000000004</v>
      </c>
      <c r="D693" s="3">
        <v>3.9835000000000002E-2</v>
      </c>
      <c r="E693" s="3">
        <v>3.1001000000000001E-2</v>
      </c>
      <c r="H693" s="4"/>
      <c r="J693" s="4"/>
    </row>
    <row r="694" spans="1:10" x14ac:dyDescent="0.55000000000000004">
      <c r="A694" s="2">
        <v>641.63</v>
      </c>
      <c r="B694" s="1">
        <v>0.71050000000000002</v>
      </c>
      <c r="C694" s="1">
        <v>0.65859999999999996</v>
      </c>
      <c r="D694" s="3">
        <v>4.0420999999999999E-2</v>
      </c>
      <c r="E694" s="3">
        <v>3.2738999999999997E-2</v>
      </c>
      <c r="H694" s="4"/>
      <c r="J694" s="4"/>
    </row>
    <row r="695" spans="1:10" x14ac:dyDescent="0.55000000000000004">
      <c r="A695" s="2">
        <v>641.96</v>
      </c>
      <c r="B695" s="1">
        <v>0.70760000000000001</v>
      </c>
      <c r="C695" s="1">
        <v>0.65539999999999998</v>
      </c>
      <c r="D695" s="3">
        <v>3.8545999999999997E-2</v>
      </c>
      <c r="E695" s="3">
        <v>2.9885999999999999E-2</v>
      </c>
      <c r="H695" s="4"/>
      <c r="J695" s="4"/>
    </row>
    <row r="696" spans="1:10" x14ac:dyDescent="0.55000000000000004">
      <c r="A696" s="2">
        <v>642.29999999999995</v>
      </c>
      <c r="B696" s="1">
        <v>0.70430000000000004</v>
      </c>
      <c r="C696" s="1">
        <v>0.65600000000000003</v>
      </c>
      <c r="D696" s="3">
        <v>3.8917E-2</v>
      </c>
      <c r="E696" s="3">
        <v>2.6433999999999999E-2</v>
      </c>
      <c r="H696" s="4"/>
      <c r="J696" s="4"/>
    </row>
    <row r="697" spans="1:10" x14ac:dyDescent="0.55000000000000004">
      <c r="A697" s="2">
        <v>642.63</v>
      </c>
      <c r="B697" s="1">
        <v>0.70099999999999996</v>
      </c>
      <c r="C697" s="1">
        <v>0.65990000000000004</v>
      </c>
      <c r="D697" s="3">
        <v>3.9172999999999999E-2</v>
      </c>
      <c r="E697" s="3">
        <v>2.7018E-2</v>
      </c>
      <c r="H697" s="4"/>
      <c r="J697" s="4"/>
    </row>
    <row r="698" spans="1:10" x14ac:dyDescent="0.55000000000000004">
      <c r="A698" s="2">
        <v>642.96</v>
      </c>
      <c r="B698" s="1">
        <v>0.70069999999999999</v>
      </c>
      <c r="C698" s="1">
        <v>0.66120000000000001</v>
      </c>
      <c r="D698" s="3">
        <v>3.7915999999999998E-2</v>
      </c>
      <c r="E698" s="3">
        <v>3.0426999999999999E-2</v>
      </c>
      <c r="H698" s="4"/>
      <c r="J698" s="4"/>
    </row>
    <row r="699" spans="1:10" x14ac:dyDescent="0.55000000000000004">
      <c r="A699" s="2">
        <v>643.29999999999995</v>
      </c>
      <c r="B699" s="1">
        <v>0.70309999999999995</v>
      </c>
      <c r="C699" s="1">
        <v>0.65610000000000002</v>
      </c>
      <c r="D699" s="3">
        <v>3.6247000000000001E-2</v>
      </c>
      <c r="E699" s="3">
        <v>3.1516000000000002E-2</v>
      </c>
      <c r="H699" s="4"/>
      <c r="J699" s="4"/>
    </row>
    <row r="700" spans="1:10" x14ac:dyDescent="0.55000000000000004">
      <c r="A700" s="2">
        <v>643.63</v>
      </c>
      <c r="B700" s="1">
        <v>0.70109999999999995</v>
      </c>
      <c r="C700" s="1">
        <v>0.65100000000000002</v>
      </c>
      <c r="D700" s="3">
        <v>3.6180999999999998E-2</v>
      </c>
      <c r="E700" s="3">
        <v>2.7387000000000002E-2</v>
      </c>
      <c r="H700" s="4"/>
      <c r="J700" s="4"/>
    </row>
    <row r="701" spans="1:10" x14ac:dyDescent="0.55000000000000004">
      <c r="A701" s="2">
        <v>643.97</v>
      </c>
      <c r="B701" s="1">
        <v>0.70299999999999996</v>
      </c>
      <c r="C701" s="1">
        <v>0.65200000000000002</v>
      </c>
      <c r="D701" s="3">
        <v>3.5604999999999998E-2</v>
      </c>
      <c r="E701" s="3">
        <v>2.9633E-2</v>
      </c>
      <c r="H701" s="4"/>
      <c r="J701" s="4"/>
    </row>
    <row r="702" spans="1:10" x14ac:dyDescent="0.55000000000000004">
      <c r="A702" s="2">
        <v>644.29999999999995</v>
      </c>
      <c r="B702" s="1">
        <v>0.70469999999999999</v>
      </c>
      <c r="C702" s="1">
        <v>0.65439999999999998</v>
      </c>
      <c r="D702" s="3">
        <v>3.6028999999999999E-2</v>
      </c>
      <c r="E702" s="3">
        <v>3.3362000000000003E-2</v>
      </c>
      <c r="H702" s="4"/>
      <c r="J702" s="4"/>
    </row>
    <row r="703" spans="1:10" x14ac:dyDescent="0.55000000000000004">
      <c r="A703" s="2">
        <v>644.63</v>
      </c>
      <c r="B703" s="1">
        <v>0.69969999999999999</v>
      </c>
      <c r="C703" s="1">
        <v>0.65249999999999997</v>
      </c>
      <c r="D703" s="3">
        <v>3.8837000000000003E-2</v>
      </c>
      <c r="E703" s="3">
        <v>2.9382999999999999E-2</v>
      </c>
      <c r="H703" s="4"/>
      <c r="J703" s="4"/>
    </row>
    <row r="704" spans="1:10" x14ac:dyDescent="0.55000000000000004">
      <c r="A704" s="2">
        <v>644.97</v>
      </c>
      <c r="B704" s="1">
        <v>0.70150000000000001</v>
      </c>
      <c r="C704" s="1">
        <v>0.65300000000000002</v>
      </c>
      <c r="D704" s="3">
        <v>3.8629999999999998E-2</v>
      </c>
      <c r="E704" s="3">
        <v>3.0384000000000001E-2</v>
      </c>
      <c r="H704" s="4"/>
      <c r="J704" s="4"/>
    </row>
    <row r="705" spans="1:10" x14ac:dyDescent="0.55000000000000004">
      <c r="A705" s="2">
        <v>645.29999999999995</v>
      </c>
      <c r="B705" s="1">
        <v>0.70520000000000005</v>
      </c>
      <c r="C705" s="1">
        <v>0.65190000000000003</v>
      </c>
      <c r="D705" s="3">
        <v>3.7312999999999999E-2</v>
      </c>
      <c r="E705" s="3">
        <v>3.2191999999999998E-2</v>
      </c>
      <c r="H705" s="4"/>
      <c r="J705" s="4"/>
    </row>
    <row r="706" spans="1:10" x14ac:dyDescent="0.55000000000000004">
      <c r="A706" s="2">
        <v>645.64</v>
      </c>
      <c r="B706" s="1">
        <v>0.7036</v>
      </c>
      <c r="C706" s="1">
        <v>0.64659999999999995</v>
      </c>
      <c r="D706" s="3">
        <v>3.7081000000000003E-2</v>
      </c>
      <c r="E706" s="3">
        <v>2.9616E-2</v>
      </c>
      <c r="H706" s="4"/>
      <c r="J706" s="4"/>
    </row>
    <row r="707" spans="1:10" x14ac:dyDescent="0.55000000000000004">
      <c r="A707" s="2">
        <v>645.97</v>
      </c>
      <c r="B707" s="1">
        <v>0.69830000000000003</v>
      </c>
      <c r="C707" s="1">
        <v>0.64149999999999996</v>
      </c>
      <c r="D707" s="3">
        <v>3.7385000000000002E-2</v>
      </c>
      <c r="E707" s="3">
        <v>2.6241E-2</v>
      </c>
      <c r="H707" s="4"/>
      <c r="J707" s="4"/>
    </row>
    <row r="708" spans="1:10" x14ac:dyDescent="0.55000000000000004">
      <c r="A708" s="2">
        <v>646.29999999999995</v>
      </c>
      <c r="B708" s="1">
        <v>0.69599999999999995</v>
      </c>
      <c r="C708" s="1">
        <v>0.63949999999999996</v>
      </c>
      <c r="D708" s="3">
        <v>3.8234999999999998E-2</v>
      </c>
      <c r="E708" s="3">
        <v>2.7276999999999999E-2</v>
      </c>
      <c r="H708" s="4"/>
      <c r="J708" s="4"/>
    </row>
    <row r="709" spans="1:10" x14ac:dyDescent="0.55000000000000004">
      <c r="A709" s="2">
        <v>646.64</v>
      </c>
      <c r="B709" s="1">
        <v>0.69640000000000002</v>
      </c>
      <c r="C709" s="1">
        <v>0.64439999999999997</v>
      </c>
      <c r="D709" s="3">
        <v>3.7935000000000003E-2</v>
      </c>
      <c r="E709" s="3">
        <v>2.6658000000000001E-2</v>
      </c>
      <c r="H709" s="4"/>
      <c r="J709" s="4"/>
    </row>
    <row r="710" spans="1:10" x14ac:dyDescent="0.55000000000000004">
      <c r="A710" s="2">
        <v>646.97</v>
      </c>
      <c r="B710" s="1">
        <v>0.69579999999999997</v>
      </c>
      <c r="C710" s="1">
        <v>0.64800000000000002</v>
      </c>
      <c r="D710" s="3">
        <v>3.6948000000000002E-2</v>
      </c>
      <c r="E710" s="3">
        <v>2.4617E-2</v>
      </c>
      <c r="H710" s="4"/>
      <c r="J710" s="4"/>
    </row>
    <row r="711" spans="1:10" x14ac:dyDescent="0.55000000000000004">
      <c r="A711" s="2">
        <v>647.29999999999995</v>
      </c>
      <c r="B711" s="1">
        <v>0.69510000000000005</v>
      </c>
      <c r="C711" s="1">
        <v>0.63849999999999996</v>
      </c>
      <c r="D711" s="3">
        <v>3.7855E-2</v>
      </c>
      <c r="E711" s="3">
        <v>3.0006999999999999E-2</v>
      </c>
      <c r="H711" s="4"/>
      <c r="J711" s="4"/>
    </row>
    <row r="712" spans="1:10" x14ac:dyDescent="0.55000000000000004">
      <c r="A712" s="2">
        <v>647.64</v>
      </c>
      <c r="B712" s="1">
        <v>0.70499999999999996</v>
      </c>
      <c r="C712" s="1">
        <v>0.64090000000000003</v>
      </c>
      <c r="D712" s="3">
        <v>3.7766000000000001E-2</v>
      </c>
      <c r="E712" s="3">
        <v>3.0882E-2</v>
      </c>
      <c r="H712" s="4"/>
      <c r="J712" s="4"/>
    </row>
    <row r="713" spans="1:10" x14ac:dyDescent="0.55000000000000004">
      <c r="A713" s="2">
        <v>647.97</v>
      </c>
      <c r="B713" s="1">
        <v>0.7127</v>
      </c>
      <c r="C713" s="1">
        <v>0.64859999999999995</v>
      </c>
      <c r="D713" s="3">
        <v>3.8251E-2</v>
      </c>
      <c r="E713" s="3">
        <v>2.7158000000000002E-2</v>
      </c>
      <c r="H713" s="4"/>
      <c r="J713" s="4"/>
    </row>
    <row r="714" spans="1:10" x14ac:dyDescent="0.55000000000000004">
      <c r="A714" s="2">
        <v>648.29999999999995</v>
      </c>
      <c r="B714" s="1">
        <v>0.70879999999999999</v>
      </c>
      <c r="C714" s="1">
        <v>0.64929999999999999</v>
      </c>
      <c r="D714" s="3">
        <v>4.0314000000000003E-2</v>
      </c>
      <c r="E714" s="3">
        <v>2.6641999999999999E-2</v>
      </c>
      <c r="H714" s="4"/>
      <c r="J714" s="4"/>
    </row>
    <row r="715" spans="1:10" x14ac:dyDescent="0.55000000000000004">
      <c r="A715" s="2">
        <v>648.64</v>
      </c>
      <c r="B715" s="1">
        <v>0.70960000000000001</v>
      </c>
      <c r="C715" s="1">
        <v>0.65700000000000003</v>
      </c>
      <c r="D715" s="3">
        <v>3.9412999999999997E-2</v>
      </c>
      <c r="E715" s="3">
        <v>3.0592000000000001E-2</v>
      </c>
      <c r="H715" s="4"/>
      <c r="J715" s="4"/>
    </row>
    <row r="716" spans="1:10" x14ac:dyDescent="0.55000000000000004">
      <c r="A716" s="2">
        <v>648.97</v>
      </c>
      <c r="B716" s="1">
        <v>0.71020000000000005</v>
      </c>
      <c r="C716" s="1">
        <v>0.65539999999999998</v>
      </c>
      <c r="D716" s="3">
        <v>3.7690000000000001E-2</v>
      </c>
      <c r="E716" s="3">
        <v>3.2238000000000003E-2</v>
      </c>
      <c r="H716" s="4"/>
      <c r="J716" s="4"/>
    </row>
    <row r="717" spans="1:10" x14ac:dyDescent="0.55000000000000004">
      <c r="A717" s="2">
        <v>649.29999999999995</v>
      </c>
      <c r="B717" s="1">
        <v>0.70860000000000001</v>
      </c>
      <c r="C717" s="1">
        <v>0.65080000000000005</v>
      </c>
      <c r="D717" s="3">
        <v>3.703E-2</v>
      </c>
      <c r="E717" s="3">
        <v>3.1510999999999997E-2</v>
      </c>
      <c r="H717" s="4"/>
      <c r="J717" s="4"/>
    </row>
    <row r="718" spans="1:10" x14ac:dyDescent="0.55000000000000004">
      <c r="A718" s="2">
        <v>649.64</v>
      </c>
      <c r="B718" s="1">
        <v>0.70760000000000001</v>
      </c>
      <c r="C718" s="1">
        <v>0.65659999999999996</v>
      </c>
      <c r="D718" s="3">
        <v>3.6842E-2</v>
      </c>
      <c r="E718" s="3">
        <v>3.1330999999999998E-2</v>
      </c>
      <c r="H718" s="4"/>
      <c r="J718" s="4"/>
    </row>
    <row r="719" spans="1:10" x14ac:dyDescent="0.55000000000000004">
      <c r="A719" s="2">
        <v>649.97</v>
      </c>
      <c r="B719" s="1">
        <v>0.70530000000000004</v>
      </c>
      <c r="C719" s="1">
        <v>0.65290000000000004</v>
      </c>
      <c r="D719" s="3">
        <v>3.6226000000000001E-2</v>
      </c>
      <c r="E719" s="3">
        <v>2.7713000000000002E-2</v>
      </c>
      <c r="H719" s="4"/>
      <c r="J719" s="4"/>
    </row>
    <row r="720" spans="1:10" x14ac:dyDescent="0.55000000000000004">
      <c r="A720" s="2">
        <v>650.29999999999995</v>
      </c>
      <c r="B720" s="1">
        <v>0.70789999999999997</v>
      </c>
      <c r="C720" s="1">
        <v>0.65210000000000001</v>
      </c>
      <c r="D720" s="3">
        <v>3.6692000000000002E-2</v>
      </c>
      <c r="E720" s="3">
        <v>2.6259000000000001E-2</v>
      </c>
      <c r="H720" s="4"/>
      <c r="J720" s="4"/>
    </row>
    <row r="721" spans="1:10" x14ac:dyDescent="0.55000000000000004">
      <c r="A721" s="2">
        <v>650.63</v>
      </c>
      <c r="B721" s="1">
        <v>0.71060000000000001</v>
      </c>
      <c r="C721" s="1">
        <v>0.65629999999999999</v>
      </c>
      <c r="D721" s="3">
        <v>3.8438E-2</v>
      </c>
      <c r="E721" s="3">
        <v>2.9651E-2</v>
      </c>
      <c r="H721" s="4"/>
      <c r="J721" s="4"/>
    </row>
    <row r="722" spans="1:10" x14ac:dyDescent="0.55000000000000004">
      <c r="A722" s="2">
        <v>650.97</v>
      </c>
      <c r="B722" s="1">
        <v>0.70389999999999997</v>
      </c>
      <c r="C722" s="1">
        <v>0.65180000000000005</v>
      </c>
      <c r="D722" s="3">
        <v>3.9066999999999998E-2</v>
      </c>
      <c r="E722" s="3">
        <v>3.2279000000000002E-2</v>
      </c>
      <c r="H722" s="4"/>
      <c r="J722" s="4"/>
    </row>
    <row r="723" spans="1:10" x14ac:dyDescent="0.55000000000000004">
      <c r="A723" s="2">
        <v>651.29999999999995</v>
      </c>
      <c r="B723" s="1">
        <v>0.70669999999999999</v>
      </c>
      <c r="C723" s="1">
        <v>0.65339999999999998</v>
      </c>
      <c r="D723" s="3">
        <v>3.6333999999999998E-2</v>
      </c>
      <c r="E723" s="3">
        <v>2.7151000000000002E-2</v>
      </c>
      <c r="H723" s="4"/>
      <c r="J723" s="4"/>
    </row>
    <row r="724" spans="1:10" x14ac:dyDescent="0.55000000000000004">
      <c r="A724" s="2">
        <v>651.63</v>
      </c>
      <c r="B724" s="1">
        <v>0.71450000000000002</v>
      </c>
      <c r="C724" s="1">
        <v>0.66100000000000003</v>
      </c>
      <c r="D724" s="3">
        <v>3.4647999999999998E-2</v>
      </c>
      <c r="E724" s="3">
        <v>2.3956999999999999E-2</v>
      </c>
      <c r="H724" s="4"/>
      <c r="J724" s="4"/>
    </row>
    <row r="725" spans="1:10" x14ac:dyDescent="0.55000000000000004">
      <c r="A725" s="2">
        <v>651.97</v>
      </c>
      <c r="B725" s="1">
        <v>0.71640000000000004</v>
      </c>
      <c r="C725" s="1">
        <v>0.66600000000000004</v>
      </c>
      <c r="D725" s="3">
        <v>3.6923999999999998E-2</v>
      </c>
      <c r="E725" s="3">
        <v>2.7363999999999999E-2</v>
      </c>
      <c r="H725" s="4"/>
      <c r="J725" s="4"/>
    </row>
    <row r="726" spans="1:10" x14ac:dyDescent="0.55000000000000004">
      <c r="A726" s="2">
        <v>652.29999999999995</v>
      </c>
      <c r="B726" s="1">
        <v>0.71440000000000003</v>
      </c>
      <c r="C726" s="1">
        <v>0.6653</v>
      </c>
      <c r="D726" s="3">
        <v>3.8587000000000003E-2</v>
      </c>
      <c r="E726" s="3">
        <v>2.5235E-2</v>
      </c>
      <c r="H726" s="4"/>
      <c r="J726" s="4"/>
    </row>
    <row r="727" spans="1:10" x14ac:dyDescent="0.55000000000000004">
      <c r="A727" s="2">
        <v>652.63</v>
      </c>
      <c r="B727" s="1">
        <v>0.71350000000000002</v>
      </c>
      <c r="C727" s="1">
        <v>0.66210000000000002</v>
      </c>
      <c r="D727" s="3">
        <v>3.7444999999999999E-2</v>
      </c>
      <c r="E727" s="3">
        <v>2.6075999999999998E-2</v>
      </c>
      <c r="H727" s="4"/>
      <c r="J727" s="4"/>
    </row>
    <row r="728" spans="1:10" x14ac:dyDescent="0.55000000000000004">
      <c r="A728" s="2">
        <v>652.96</v>
      </c>
      <c r="B728" s="1">
        <v>0.71079999999999999</v>
      </c>
      <c r="C728" s="1">
        <v>0.6603</v>
      </c>
      <c r="D728" s="3">
        <v>3.5876999999999999E-2</v>
      </c>
      <c r="E728" s="3">
        <v>3.0502999999999999E-2</v>
      </c>
      <c r="H728" s="4"/>
      <c r="J728" s="4"/>
    </row>
    <row r="729" spans="1:10" x14ac:dyDescent="0.55000000000000004">
      <c r="A729" s="2">
        <v>653.29999999999995</v>
      </c>
      <c r="B729" s="1">
        <v>0.70540000000000003</v>
      </c>
      <c r="C729" s="1">
        <v>0.66259999999999997</v>
      </c>
      <c r="D729" s="3">
        <v>3.7012000000000003E-2</v>
      </c>
      <c r="E729" s="3">
        <v>3.1905999999999997E-2</v>
      </c>
      <c r="H729" s="4"/>
      <c r="J729" s="4"/>
    </row>
    <row r="730" spans="1:10" x14ac:dyDescent="0.55000000000000004">
      <c r="A730" s="2">
        <v>653.63</v>
      </c>
      <c r="B730" s="1">
        <v>0.70760000000000001</v>
      </c>
      <c r="C730" s="1">
        <v>0.66759999999999997</v>
      </c>
      <c r="D730" s="3">
        <v>3.9224000000000002E-2</v>
      </c>
      <c r="E730" s="3">
        <v>2.9326000000000001E-2</v>
      </c>
      <c r="H730" s="4"/>
      <c r="J730" s="4"/>
    </row>
    <row r="731" spans="1:10" x14ac:dyDescent="0.55000000000000004">
      <c r="A731" s="2">
        <v>653.96</v>
      </c>
      <c r="B731" s="1">
        <v>0.71389999999999998</v>
      </c>
      <c r="C731" s="1">
        <v>0.66639999999999999</v>
      </c>
      <c r="D731" s="3">
        <v>3.8476000000000003E-2</v>
      </c>
      <c r="E731" s="3">
        <v>2.7217999999999999E-2</v>
      </c>
      <c r="H731" s="4"/>
      <c r="J731" s="4"/>
    </row>
    <row r="732" spans="1:10" x14ac:dyDescent="0.55000000000000004">
      <c r="A732" s="2">
        <v>654.29</v>
      </c>
      <c r="B732" s="1">
        <v>0.7147</v>
      </c>
      <c r="C732" s="1">
        <v>0.65990000000000004</v>
      </c>
      <c r="D732" s="3">
        <v>3.6069999999999998E-2</v>
      </c>
      <c r="E732" s="3">
        <v>2.8969000000000002E-2</v>
      </c>
      <c r="H732" s="4"/>
      <c r="J732" s="4"/>
    </row>
    <row r="733" spans="1:10" x14ac:dyDescent="0.55000000000000004">
      <c r="A733" s="2">
        <v>654.63</v>
      </c>
      <c r="B733" s="1">
        <v>0.70850000000000002</v>
      </c>
      <c r="C733" s="1">
        <v>0.65849999999999997</v>
      </c>
      <c r="D733" s="3">
        <v>3.6332000000000003E-2</v>
      </c>
      <c r="E733" s="3">
        <v>3.2396000000000001E-2</v>
      </c>
      <c r="H733" s="4"/>
      <c r="J733" s="4"/>
    </row>
    <row r="734" spans="1:10" x14ac:dyDescent="0.55000000000000004">
      <c r="A734" s="2">
        <v>654.96</v>
      </c>
      <c r="B734" s="1">
        <v>0.71419999999999995</v>
      </c>
      <c r="C734" s="1">
        <v>0.66390000000000005</v>
      </c>
      <c r="D734" s="3">
        <v>3.6548999999999998E-2</v>
      </c>
      <c r="E734" s="3">
        <v>2.9399000000000002E-2</v>
      </c>
      <c r="H734" s="4"/>
      <c r="J734" s="4"/>
    </row>
    <row r="735" spans="1:10" x14ac:dyDescent="0.55000000000000004">
      <c r="A735" s="2">
        <v>655.29</v>
      </c>
      <c r="B735" s="1">
        <v>0.72009999999999996</v>
      </c>
      <c r="C735" s="1">
        <v>0.66839999999999999</v>
      </c>
      <c r="D735" s="3">
        <v>3.7825999999999999E-2</v>
      </c>
      <c r="E735" s="3">
        <v>2.7775000000000001E-2</v>
      </c>
      <c r="H735" s="4"/>
      <c r="J735" s="4"/>
    </row>
    <row r="736" spans="1:10" x14ac:dyDescent="0.55000000000000004">
      <c r="A736" s="2">
        <v>655.62</v>
      </c>
      <c r="B736" s="1">
        <v>0.71689999999999998</v>
      </c>
      <c r="C736" s="1">
        <v>0.66759999999999997</v>
      </c>
      <c r="D736" s="3">
        <v>3.7613000000000001E-2</v>
      </c>
      <c r="E736" s="3">
        <v>3.0960000000000001E-2</v>
      </c>
      <c r="H736" s="4"/>
      <c r="J736" s="4"/>
    </row>
    <row r="737" spans="1:10" x14ac:dyDescent="0.55000000000000004">
      <c r="A737" s="2">
        <v>655.96</v>
      </c>
      <c r="B737" s="1">
        <v>0.71360000000000001</v>
      </c>
      <c r="C737" s="1">
        <v>0.66479999999999995</v>
      </c>
      <c r="D737" s="3">
        <v>3.1968000000000003E-2</v>
      </c>
      <c r="E737" s="3">
        <v>3.1503999999999997E-2</v>
      </c>
      <c r="H737" s="4"/>
      <c r="J737" s="4"/>
    </row>
    <row r="738" spans="1:10" x14ac:dyDescent="0.55000000000000004">
      <c r="A738" s="2">
        <v>656.29</v>
      </c>
      <c r="B738" s="1">
        <v>0.71309999999999996</v>
      </c>
      <c r="C738" s="1">
        <v>0.66200000000000003</v>
      </c>
      <c r="D738" s="3">
        <v>3.5066E-2</v>
      </c>
      <c r="E738" s="3">
        <v>3.3050999999999997E-2</v>
      </c>
      <c r="H738" s="4"/>
      <c r="J738" s="4"/>
    </row>
    <row r="739" spans="1:10" x14ac:dyDescent="0.55000000000000004">
      <c r="A739" s="2">
        <v>656.62</v>
      </c>
      <c r="B739" s="1">
        <v>0.71779999999999999</v>
      </c>
      <c r="C739" s="1">
        <v>0.66220000000000001</v>
      </c>
      <c r="D739" s="3">
        <v>3.9376000000000001E-2</v>
      </c>
      <c r="E739" s="3">
        <v>3.2988000000000003E-2</v>
      </c>
      <c r="H739" s="4"/>
      <c r="J739" s="4"/>
    </row>
    <row r="740" spans="1:10" x14ac:dyDescent="0.55000000000000004">
      <c r="A740" s="2">
        <v>656.95</v>
      </c>
      <c r="B740" s="1">
        <v>0.72330000000000005</v>
      </c>
      <c r="C740" s="1">
        <v>0.66359999999999997</v>
      </c>
      <c r="D740" s="3">
        <v>3.5702999999999999E-2</v>
      </c>
      <c r="E740" s="3">
        <v>2.9468999999999999E-2</v>
      </c>
      <c r="H740" s="4"/>
      <c r="J740" s="4"/>
    </row>
    <row r="741" spans="1:10" x14ac:dyDescent="0.55000000000000004">
      <c r="A741" s="2">
        <v>657.28</v>
      </c>
      <c r="B741" s="1">
        <v>0.71879999999999999</v>
      </c>
      <c r="C741" s="1">
        <v>0.6593</v>
      </c>
      <c r="D741" s="3">
        <v>3.3935E-2</v>
      </c>
      <c r="E741" s="3">
        <v>2.8556000000000002E-2</v>
      </c>
      <c r="H741" s="4"/>
      <c r="J741" s="4"/>
    </row>
    <row r="742" spans="1:10" x14ac:dyDescent="0.55000000000000004">
      <c r="A742" s="2">
        <v>657.62</v>
      </c>
      <c r="B742" s="1">
        <v>0.71340000000000003</v>
      </c>
      <c r="C742" s="1">
        <v>0.65529999999999999</v>
      </c>
      <c r="D742" s="3">
        <v>3.6463000000000002E-2</v>
      </c>
      <c r="E742" s="3">
        <v>2.9496000000000001E-2</v>
      </c>
      <c r="H742" s="4"/>
      <c r="J742" s="4"/>
    </row>
    <row r="743" spans="1:10" x14ac:dyDescent="0.55000000000000004">
      <c r="A743" s="2">
        <v>657.95</v>
      </c>
      <c r="B743" s="1">
        <v>0.70889999999999997</v>
      </c>
      <c r="C743" s="1">
        <v>0.65349999999999997</v>
      </c>
      <c r="D743" s="3">
        <v>3.8163000000000002E-2</v>
      </c>
      <c r="E743" s="3">
        <v>2.8856E-2</v>
      </c>
      <c r="H743" s="4"/>
      <c r="J743" s="4"/>
    </row>
    <row r="744" spans="1:10" x14ac:dyDescent="0.55000000000000004">
      <c r="A744" s="2">
        <v>658.28</v>
      </c>
      <c r="B744" s="1">
        <v>0.70420000000000005</v>
      </c>
      <c r="C744" s="1">
        <v>0.65269999999999995</v>
      </c>
      <c r="D744" s="3">
        <v>3.5859000000000002E-2</v>
      </c>
      <c r="E744" s="3">
        <v>2.7515000000000001E-2</v>
      </c>
      <c r="H744" s="4"/>
      <c r="J744" s="4"/>
    </row>
    <row r="745" spans="1:10" x14ac:dyDescent="0.55000000000000004">
      <c r="A745" s="2">
        <v>658.61</v>
      </c>
      <c r="B745" s="1">
        <v>0.71199999999999997</v>
      </c>
      <c r="C745" s="1">
        <v>0.65910000000000002</v>
      </c>
      <c r="D745" s="3">
        <v>3.6306999999999999E-2</v>
      </c>
      <c r="E745" s="3">
        <v>3.218E-2</v>
      </c>
      <c r="H745" s="4"/>
      <c r="J745" s="4"/>
    </row>
    <row r="746" spans="1:10" x14ac:dyDescent="0.55000000000000004">
      <c r="A746" s="2">
        <v>658.94</v>
      </c>
      <c r="B746" s="1">
        <v>0.71599999999999997</v>
      </c>
      <c r="C746" s="1">
        <v>0.66100000000000003</v>
      </c>
      <c r="D746" s="3">
        <v>3.9670999999999998E-2</v>
      </c>
      <c r="E746" s="3">
        <v>2.9689E-2</v>
      </c>
      <c r="H746" s="4"/>
      <c r="J746" s="4"/>
    </row>
    <row r="747" spans="1:10" x14ac:dyDescent="0.55000000000000004">
      <c r="A747" s="2">
        <v>659.27</v>
      </c>
      <c r="B747" s="1">
        <v>0.71340000000000003</v>
      </c>
      <c r="C747" s="1">
        <v>0.6573</v>
      </c>
      <c r="D747" s="3">
        <v>4.1313000000000002E-2</v>
      </c>
      <c r="E747" s="3">
        <v>2.1832000000000001E-2</v>
      </c>
      <c r="H747" s="4"/>
      <c r="J747" s="4"/>
    </row>
    <row r="748" spans="1:10" x14ac:dyDescent="0.55000000000000004">
      <c r="A748" s="2">
        <v>659.61</v>
      </c>
      <c r="B748" s="1">
        <v>0.71950000000000003</v>
      </c>
      <c r="C748" s="1">
        <v>0.65939999999999999</v>
      </c>
      <c r="D748" s="3">
        <v>3.7233000000000002E-2</v>
      </c>
      <c r="E748" s="3">
        <v>2.6033000000000001E-2</v>
      </c>
      <c r="H748" s="4"/>
      <c r="J748" s="4"/>
    </row>
    <row r="749" spans="1:10" x14ac:dyDescent="0.55000000000000004">
      <c r="A749" s="2">
        <v>659.94</v>
      </c>
      <c r="B749" s="1">
        <v>0.7177</v>
      </c>
      <c r="C749" s="1">
        <v>0.65620000000000001</v>
      </c>
      <c r="D749" s="3">
        <v>3.1444E-2</v>
      </c>
      <c r="E749" s="3">
        <v>2.9021000000000002E-2</v>
      </c>
      <c r="H749" s="4"/>
      <c r="J749" s="4"/>
    </row>
    <row r="750" spans="1:10" x14ac:dyDescent="0.55000000000000004">
      <c r="A750" s="2">
        <v>660.27</v>
      </c>
      <c r="B750" s="1">
        <v>0.71789999999999998</v>
      </c>
      <c r="C750" s="1">
        <v>0.65610000000000002</v>
      </c>
      <c r="D750" s="3">
        <v>3.32E-2</v>
      </c>
      <c r="E750" s="3">
        <v>2.7633000000000001E-2</v>
      </c>
      <c r="H750" s="4"/>
      <c r="J750" s="4"/>
    </row>
    <row r="751" spans="1:10" x14ac:dyDescent="0.55000000000000004">
      <c r="A751" s="2">
        <v>660.6</v>
      </c>
      <c r="B751" s="1">
        <v>0.72460000000000002</v>
      </c>
      <c r="C751" s="1">
        <v>0.66390000000000005</v>
      </c>
      <c r="D751" s="3">
        <v>4.0726999999999999E-2</v>
      </c>
      <c r="E751" s="3">
        <v>2.5984E-2</v>
      </c>
      <c r="H751" s="4"/>
      <c r="J751" s="4"/>
    </row>
    <row r="752" spans="1:10" x14ac:dyDescent="0.55000000000000004">
      <c r="A752" s="2">
        <v>660.93</v>
      </c>
      <c r="B752" s="1">
        <v>0.71860000000000002</v>
      </c>
      <c r="C752" s="1">
        <v>0.66590000000000005</v>
      </c>
      <c r="D752" s="3">
        <v>3.9426000000000003E-2</v>
      </c>
      <c r="E752" s="3">
        <v>2.5711000000000001E-2</v>
      </c>
      <c r="H752" s="4"/>
      <c r="J752" s="4"/>
    </row>
    <row r="753" spans="1:10" x14ac:dyDescent="0.55000000000000004">
      <c r="A753" s="2">
        <v>661.26</v>
      </c>
      <c r="B753" s="1">
        <v>0.72230000000000005</v>
      </c>
      <c r="C753" s="1">
        <v>0.66720000000000002</v>
      </c>
      <c r="D753" s="3">
        <v>3.9648000000000003E-2</v>
      </c>
      <c r="E753" s="3">
        <v>2.5933999999999999E-2</v>
      </c>
      <c r="H753" s="4"/>
      <c r="J753" s="4"/>
    </row>
    <row r="754" spans="1:10" x14ac:dyDescent="0.55000000000000004">
      <c r="A754" s="2">
        <v>661.6</v>
      </c>
      <c r="B754" s="1">
        <v>0.72950000000000004</v>
      </c>
      <c r="C754" s="1">
        <v>0.66920000000000002</v>
      </c>
      <c r="D754" s="3">
        <v>4.0465000000000001E-2</v>
      </c>
      <c r="E754" s="3">
        <v>2.8060000000000002E-2</v>
      </c>
      <c r="H754" s="4"/>
      <c r="J754" s="4"/>
    </row>
    <row r="755" spans="1:10" x14ac:dyDescent="0.55000000000000004">
      <c r="A755" s="2">
        <v>661.93</v>
      </c>
      <c r="B755" s="1">
        <v>0.72219999999999995</v>
      </c>
      <c r="C755" s="1">
        <v>0.66879999999999995</v>
      </c>
      <c r="D755" s="3">
        <v>3.5948000000000001E-2</v>
      </c>
      <c r="E755" s="3">
        <v>3.0696999999999999E-2</v>
      </c>
      <c r="H755" s="4"/>
      <c r="J755" s="4"/>
    </row>
    <row r="756" spans="1:10" x14ac:dyDescent="0.55000000000000004">
      <c r="A756" s="2">
        <v>662.26</v>
      </c>
      <c r="B756" s="1">
        <v>0.71679999999999999</v>
      </c>
      <c r="C756" s="1">
        <v>0.67010000000000003</v>
      </c>
      <c r="D756" s="3">
        <v>3.5489E-2</v>
      </c>
      <c r="E756" s="3">
        <v>2.7199000000000001E-2</v>
      </c>
      <c r="H756" s="4"/>
      <c r="J756" s="4"/>
    </row>
    <row r="757" spans="1:10" x14ac:dyDescent="0.55000000000000004">
      <c r="A757" s="2">
        <v>662.59</v>
      </c>
      <c r="B757" s="1">
        <v>0.7177</v>
      </c>
      <c r="C757" s="1">
        <v>0.67100000000000004</v>
      </c>
      <c r="D757" s="3">
        <v>3.7184000000000002E-2</v>
      </c>
      <c r="E757" s="3">
        <v>2.6145000000000002E-2</v>
      </c>
      <c r="H757" s="4"/>
      <c r="J757" s="4"/>
    </row>
    <row r="758" spans="1:10" x14ac:dyDescent="0.55000000000000004">
      <c r="A758" s="2">
        <v>662.92</v>
      </c>
      <c r="B758" s="1">
        <v>0.72019999999999995</v>
      </c>
      <c r="C758" s="1">
        <v>0.66990000000000005</v>
      </c>
      <c r="D758" s="3">
        <v>3.7469000000000002E-2</v>
      </c>
      <c r="E758" s="3">
        <v>2.9833999999999999E-2</v>
      </c>
      <c r="H758" s="4"/>
      <c r="J758" s="4"/>
    </row>
    <row r="759" spans="1:10" x14ac:dyDescent="0.55000000000000004">
      <c r="A759" s="2">
        <v>663.25</v>
      </c>
      <c r="B759" s="1">
        <v>0.72189999999999999</v>
      </c>
      <c r="C759" s="1">
        <v>0.67069999999999996</v>
      </c>
      <c r="D759" s="3">
        <v>3.6454E-2</v>
      </c>
      <c r="E759" s="3">
        <v>3.1535000000000001E-2</v>
      </c>
      <c r="H759" s="4"/>
      <c r="J759" s="4"/>
    </row>
    <row r="760" spans="1:10" x14ac:dyDescent="0.55000000000000004">
      <c r="A760" s="2">
        <v>663.58</v>
      </c>
      <c r="B760" s="1">
        <v>0.7329</v>
      </c>
      <c r="C760" s="1">
        <v>0.67910000000000004</v>
      </c>
      <c r="D760" s="3">
        <v>3.6485999999999998E-2</v>
      </c>
      <c r="E760" s="3">
        <v>3.2136999999999999E-2</v>
      </c>
      <c r="H760" s="4"/>
      <c r="J760" s="4"/>
    </row>
    <row r="761" spans="1:10" x14ac:dyDescent="0.55000000000000004">
      <c r="A761" s="2">
        <v>663.91</v>
      </c>
      <c r="B761" s="1">
        <v>0.73799999999999999</v>
      </c>
      <c r="C761" s="1">
        <v>0.68130000000000002</v>
      </c>
      <c r="D761" s="3">
        <v>3.6509E-2</v>
      </c>
      <c r="E761" s="3">
        <v>3.1296999999999998E-2</v>
      </c>
      <c r="H761" s="4"/>
      <c r="J761" s="4"/>
    </row>
    <row r="762" spans="1:10" x14ac:dyDescent="0.55000000000000004">
      <c r="A762" s="2">
        <v>664.25</v>
      </c>
      <c r="B762" s="1">
        <v>0.73119999999999996</v>
      </c>
      <c r="C762" s="1">
        <v>0.67359999999999998</v>
      </c>
      <c r="D762" s="3">
        <v>3.6116000000000002E-2</v>
      </c>
      <c r="E762" s="3">
        <v>2.8139000000000001E-2</v>
      </c>
      <c r="H762" s="4"/>
      <c r="J762" s="4"/>
    </row>
    <row r="763" spans="1:10" x14ac:dyDescent="0.55000000000000004">
      <c r="A763" s="2">
        <v>664.58</v>
      </c>
      <c r="B763" s="1">
        <v>0.73309999999999997</v>
      </c>
      <c r="C763" s="1">
        <v>0.6754</v>
      </c>
      <c r="D763" s="3">
        <v>3.7204000000000001E-2</v>
      </c>
      <c r="E763" s="3">
        <v>2.4586E-2</v>
      </c>
      <c r="H763" s="4"/>
      <c r="J763" s="4"/>
    </row>
    <row r="764" spans="1:10" x14ac:dyDescent="0.55000000000000004">
      <c r="A764" s="2">
        <v>664.91</v>
      </c>
      <c r="B764" s="1">
        <v>0.7359</v>
      </c>
      <c r="C764" s="1">
        <v>0.67979999999999996</v>
      </c>
      <c r="D764" s="3">
        <v>3.705E-2</v>
      </c>
      <c r="E764" s="3">
        <v>2.5773000000000001E-2</v>
      </c>
      <c r="H764" s="4"/>
      <c r="J764" s="4"/>
    </row>
    <row r="765" spans="1:10" x14ac:dyDescent="0.55000000000000004">
      <c r="A765" s="2">
        <v>665.24</v>
      </c>
      <c r="B765" s="1">
        <v>0.73750000000000004</v>
      </c>
      <c r="C765" s="1">
        <v>0.68069999999999997</v>
      </c>
      <c r="D765" s="3">
        <v>3.7504000000000003E-2</v>
      </c>
      <c r="E765" s="3">
        <v>3.0592999999999999E-2</v>
      </c>
      <c r="H765" s="4"/>
      <c r="J765" s="4"/>
    </row>
    <row r="766" spans="1:10" x14ac:dyDescent="0.55000000000000004">
      <c r="A766" s="2">
        <v>665.57</v>
      </c>
      <c r="B766" s="1">
        <v>0.73699999999999999</v>
      </c>
      <c r="C766" s="1">
        <v>0.67810000000000004</v>
      </c>
      <c r="D766" s="3">
        <v>3.8882E-2</v>
      </c>
      <c r="E766" s="3">
        <v>3.2053999999999999E-2</v>
      </c>
      <c r="H766" s="4"/>
      <c r="J766" s="4"/>
    </row>
    <row r="767" spans="1:10" x14ac:dyDescent="0.55000000000000004">
      <c r="A767" s="2">
        <v>665.9</v>
      </c>
      <c r="B767" s="1">
        <v>0.72540000000000004</v>
      </c>
      <c r="C767" s="1">
        <v>0.67490000000000006</v>
      </c>
      <c r="D767" s="3">
        <v>3.4992000000000002E-2</v>
      </c>
      <c r="E767" s="3">
        <v>2.5520000000000001E-2</v>
      </c>
      <c r="H767" s="4"/>
      <c r="J767" s="4"/>
    </row>
    <row r="768" spans="1:10" x14ac:dyDescent="0.55000000000000004">
      <c r="A768" s="2">
        <v>666.23</v>
      </c>
      <c r="B768" s="1">
        <v>0.72409999999999997</v>
      </c>
      <c r="C768" s="1">
        <v>0.67630000000000001</v>
      </c>
      <c r="D768" s="3">
        <v>3.6461E-2</v>
      </c>
      <c r="E768" s="3">
        <v>2.3569E-2</v>
      </c>
      <c r="H768" s="4"/>
      <c r="J768" s="4"/>
    </row>
    <row r="769" spans="1:10" x14ac:dyDescent="0.55000000000000004">
      <c r="A769" s="2">
        <v>666.56</v>
      </c>
      <c r="B769" s="1">
        <v>0.73370000000000002</v>
      </c>
      <c r="C769" s="1">
        <v>0.68420000000000003</v>
      </c>
      <c r="D769" s="3">
        <v>4.0513E-2</v>
      </c>
      <c r="E769" s="3">
        <v>2.7990000000000001E-2</v>
      </c>
      <c r="H769" s="4"/>
      <c r="J769" s="4"/>
    </row>
    <row r="770" spans="1:10" x14ac:dyDescent="0.55000000000000004">
      <c r="A770" s="2">
        <v>666.89</v>
      </c>
      <c r="B770" s="1">
        <v>0.73609999999999998</v>
      </c>
      <c r="C770" s="1">
        <v>0.69369999999999998</v>
      </c>
      <c r="D770" s="3">
        <v>3.6489000000000001E-2</v>
      </c>
      <c r="E770" s="3">
        <v>2.9687999999999999E-2</v>
      </c>
      <c r="H770" s="4"/>
      <c r="J770" s="4"/>
    </row>
    <row r="771" spans="1:10" x14ac:dyDescent="0.55000000000000004">
      <c r="A771" s="2">
        <v>667.22</v>
      </c>
      <c r="B771" s="1">
        <v>0.73839999999999995</v>
      </c>
      <c r="C771" s="1">
        <v>0.69269999999999998</v>
      </c>
      <c r="D771" s="3">
        <v>3.8038000000000002E-2</v>
      </c>
      <c r="E771" s="3">
        <v>3.0509000000000001E-2</v>
      </c>
      <c r="H771" s="4"/>
      <c r="J771" s="4"/>
    </row>
    <row r="772" spans="1:10" x14ac:dyDescent="0.55000000000000004">
      <c r="A772" s="2">
        <v>667.55</v>
      </c>
      <c r="B772" s="1">
        <v>0.74019999999999997</v>
      </c>
      <c r="C772" s="1">
        <v>0.68600000000000005</v>
      </c>
      <c r="D772" s="3">
        <v>4.0300999999999997E-2</v>
      </c>
      <c r="E772" s="3">
        <v>3.0741000000000001E-2</v>
      </c>
      <c r="H772" s="4"/>
      <c r="J772" s="4"/>
    </row>
    <row r="773" spans="1:10" x14ac:dyDescent="0.55000000000000004">
      <c r="A773" s="2">
        <v>667.88</v>
      </c>
      <c r="B773" s="1">
        <v>0.73980000000000001</v>
      </c>
      <c r="C773" s="1">
        <v>0.68489999999999995</v>
      </c>
      <c r="D773" s="3">
        <v>3.8290999999999999E-2</v>
      </c>
      <c r="E773" s="3">
        <v>2.9616E-2</v>
      </c>
      <c r="H773" s="4"/>
      <c r="J773" s="4"/>
    </row>
    <row r="774" spans="1:10" x14ac:dyDescent="0.55000000000000004">
      <c r="A774" s="2">
        <v>668.21</v>
      </c>
      <c r="B774" s="1">
        <v>0.74109999999999998</v>
      </c>
      <c r="C774" s="1">
        <v>0.69269999999999998</v>
      </c>
      <c r="D774" s="3">
        <v>3.9146E-2</v>
      </c>
      <c r="E774" s="3">
        <v>2.7737000000000001E-2</v>
      </c>
      <c r="H774" s="4"/>
      <c r="J774" s="4"/>
    </row>
    <row r="775" spans="1:10" x14ac:dyDescent="0.55000000000000004">
      <c r="A775" s="2">
        <v>668.55</v>
      </c>
      <c r="B775" s="1">
        <v>0.74339999999999995</v>
      </c>
      <c r="C775" s="1">
        <v>0.69669999999999999</v>
      </c>
      <c r="D775" s="3">
        <v>4.0651E-2</v>
      </c>
      <c r="E775" s="3">
        <v>2.7057999999999999E-2</v>
      </c>
      <c r="H775" s="4"/>
      <c r="J775" s="4"/>
    </row>
    <row r="776" spans="1:10" x14ac:dyDescent="0.55000000000000004">
      <c r="A776" s="2">
        <v>668.88</v>
      </c>
      <c r="B776" s="1">
        <v>0.74580000000000002</v>
      </c>
      <c r="C776" s="1">
        <v>0.69499999999999995</v>
      </c>
      <c r="D776" s="3">
        <v>3.9683999999999997E-2</v>
      </c>
      <c r="E776" s="3">
        <v>2.7931000000000001E-2</v>
      </c>
      <c r="H776" s="4"/>
      <c r="J776" s="4"/>
    </row>
    <row r="777" spans="1:10" x14ac:dyDescent="0.55000000000000004">
      <c r="A777" s="2">
        <v>669.21</v>
      </c>
      <c r="B777" s="1">
        <v>0.74719999999999998</v>
      </c>
      <c r="C777" s="1">
        <v>0.69230000000000003</v>
      </c>
      <c r="D777" s="3">
        <v>3.6380999999999997E-2</v>
      </c>
      <c r="E777" s="3">
        <v>2.9208000000000001E-2</v>
      </c>
      <c r="H777" s="4"/>
      <c r="J777" s="4"/>
    </row>
    <row r="778" spans="1:10" x14ac:dyDescent="0.55000000000000004">
      <c r="A778" s="2">
        <v>669.54</v>
      </c>
      <c r="B778" s="1">
        <v>0.74550000000000005</v>
      </c>
      <c r="C778" s="1">
        <v>0.68889999999999996</v>
      </c>
      <c r="D778" s="3">
        <v>3.4040000000000001E-2</v>
      </c>
      <c r="E778" s="3">
        <v>2.9919999999999999E-2</v>
      </c>
      <c r="H778" s="4"/>
      <c r="J778" s="4"/>
    </row>
    <row r="779" spans="1:10" x14ac:dyDescent="0.55000000000000004">
      <c r="A779" s="2">
        <v>669.87</v>
      </c>
      <c r="B779" s="1">
        <v>0.74239999999999995</v>
      </c>
      <c r="C779" s="1">
        <v>0.6885</v>
      </c>
      <c r="D779" s="3">
        <v>3.5112999999999998E-2</v>
      </c>
      <c r="E779" s="3">
        <v>3.1102000000000001E-2</v>
      </c>
      <c r="H779" s="4"/>
      <c r="J779" s="4"/>
    </row>
    <row r="780" spans="1:10" x14ac:dyDescent="0.55000000000000004">
      <c r="A780" s="2">
        <v>670.2</v>
      </c>
      <c r="B780" s="1">
        <v>0.74570000000000003</v>
      </c>
      <c r="C780" s="1">
        <v>0.69110000000000005</v>
      </c>
      <c r="D780" s="3">
        <v>3.6785999999999999E-2</v>
      </c>
      <c r="E780" s="3">
        <v>3.1671999999999999E-2</v>
      </c>
      <c r="H780" s="4"/>
      <c r="J780" s="4"/>
    </row>
    <row r="781" spans="1:10" x14ac:dyDescent="0.55000000000000004">
      <c r="A781" s="2">
        <v>670.53</v>
      </c>
      <c r="B781" s="1">
        <v>0.75529999999999997</v>
      </c>
      <c r="C781" s="1">
        <v>0.69110000000000005</v>
      </c>
      <c r="D781" s="3">
        <v>3.4998000000000001E-2</v>
      </c>
      <c r="E781" s="3">
        <v>2.9374999999999998E-2</v>
      </c>
      <c r="H781" s="4"/>
      <c r="J781" s="4"/>
    </row>
    <row r="782" spans="1:10" x14ac:dyDescent="0.55000000000000004">
      <c r="A782" s="2">
        <v>670.86</v>
      </c>
      <c r="B782" s="1">
        <v>0.74780000000000002</v>
      </c>
      <c r="C782" s="1">
        <v>0.68359999999999999</v>
      </c>
      <c r="D782" s="3">
        <v>3.3205999999999999E-2</v>
      </c>
      <c r="E782" s="3">
        <v>2.5714000000000001E-2</v>
      </c>
      <c r="H782" s="4"/>
      <c r="J782" s="4"/>
    </row>
    <row r="783" spans="1:10" x14ac:dyDescent="0.55000000000000004">
      <c r="A783" s="2">
        <v>671.19</v>
      </c>
      <c r="B783" s="1">
        <v>0.73899999999999999</v>
      </c>
      <c r="C783" s="1">
        <v>0.68320000000000003</v>
      </c>
      <c r="D783" s="3">
        <v>3.2346E-2</v>
      </c>
      <c r="E783" s="3">
        <v>2.6499999999999999E-2</v>
      </c>
      <c r="H783" s="4"/>
      <c r="J783" s="4"/>
    </row>
    <row r="784" spans="1:10" x14ac:dyDescent="0.55000000000000004">
      <c r="A784" s="2">
        <v>671.52</v>
      </c>
      <c r="B784" s="1">
        <v>0.74099999999999999</v>
      </c>
      <c r="C784" s="1">
        <v>0.69059999999999999</v>
      </c>
      <c r="D784" s="3">
        <v>3.3214E-2</v>
      </c>
      <c r="E784" s="3">
        <v>2.9776E-2</v>
      </c>
      <c r="H784" s="4"/>
      <c r="J784" s="4"/>
    </row>
    <row r="785" spans="1:10" x14ac:dyDescent="0.55000000000000004">
      <c r="A785" s="2">
        <v>671.85</v>
      </c>
      <c r="B785" s="1">
        <v>0.74270000000000003</v>
      </c>
      <c r="C785" s="1">
        <v>0.68830000000000002</v>
      </c>
      <c r="D785" s="3">
        <v>3.6592E-2</v>
      </c>
      <c r="E785" s="3">
        <v>2.7029999999999998E-2</v>
      </c>
      <c r="H785" s="4"/>
      <c r="J785" s="4"/>
    </row>
    <row r="786" spans="1:10" x14ac:dyDescent="0.55000000000000004">
      <c r="A786" s="2">
        <v>672.18</v>
      </c>
      <c r="B786" s="1">
        <v>0.74890000000000001</v>
      </c>
      <c r="C786" s="1">
        <v>0.69230000000000003</v>
      </c>
      <c r="D786" s="3">
        <v>3.6778999999999999E-2</v>
      </c>
      <c r="E786" s="3">
        <v>2.6754E-2</v>
      </c>
      <c r="H786" s="4"/>
      <c r="J786" s="4"/>
    </row>
    <row r="787" spans="1:10" x14ac:dyDescent="0.55000000000000004">
      <c r="A787" s="2">
        <v>672.51</v>
      </c>
      <c r="B787" s="1">
        <v>0.752</v>
      </c>
      <c r="C787" s="1">
        <v>0.70130000000000003</v>
      </c>
      <c r="D787" s="3">
        <v>3.6084999999999999E-2</v>
      </c>
      <c r="E787" s="3">
        <v>2.9912000000000001E-2</v>
      </c>
      <c r="H787" s="4"/>
      <c r="J787" s="4"/>
    </row>
    <row r="788" spans="1:10" x14ac:dyDescent="0.55000000000000004">
      <c r="A788" s="2">
        <v>672.84</v>
      </c>
      <c r="B788" s="1">
        <v>0.74980000000000002</v>
      </c>
      <c r="C788" s="1">
        <v>0.70489999999999997</v>
      </c>
      <c r="D788" s="3">
        <v>3.8092000000000001E-2</v>
      </c>
      <c r="E788" s="3">
        <v>3.177E-2</v>
      </c>
      <c r="H788" s="4"/>
      <c r="J788" s="4"/>
    </row>
    <row r="789" spans="1:10" x14ac:dyDescent="0.55000000000000004">
      <c r="A789" s="2">
        <v>673.17</v>
      </c>
      <c r="B789" s="1">
        <v>0.76029999999999998</v>
      </c>
      <c r="C789" s="1">
        <v>0.70579999999999998</v>
      </c>
      <c r="D789" s="3">
        <v>3.9144999999999999E-2</v>
      </c>
      <c r="E789" s="3">
        <v>3.0883000000000001E-2</v>
      </c>
      <c r="H789" s="4"/>
      <c r="J789" s="4"/>
    </row>
    <row r="790" spans="1:10" x14ac:dyDescent="0.55000000000000004">
      <c r="A790" s="2">
        <v>673.5</v>
      </c>
      <c r="B790" s="1">
        <v>0.76890000000000003</v>
      </c>
      <c r="C790" s="1">
        <v>0.70520000000000005</v>
      </c>
      <c r="D790" s="3">
        <v>3.9863000000000003E-2</v>
      </c>
      <c r="E790" s="3">
        <v>2.9019E-2</v>
      </c>
      <c r="H790" s="4"/>
      <c r="J790" s="4"/>
    </row>
    <row r="791" spans="1:10" x14ac:dyDescent="0.55000000000000004">
      <c r="A791" s="2">
        <v>673.83</v>
      </c>
      <c r="B791" s="1">
        <v>0.77100000000000002</v>
      </c>
      <c r="C791" s="1">
        <v>0.70640000000000003</v>
      </c>
      <c r="D791" s="3">
        <v>3.9792000000000001E-2</v>
      </c>
      <c r="E791" s="3">
        <v>2.8146000000000001E-2</v>
      </c>
      <c r="H791" s="4"/>
      <c r="J791" s="4"/>
    </row>
    <row r="792" spans="1:10" x14ac:dyDescent="0.55000000000000004">
      <c r="A792" s="2">
        <v>674.16</v>
      </c>
      <c r="B792" s="1">
        <v>0.77370000000000005</v>
      </c>
      <c r="C792" s="1">
        <v>0.70979999999999999</v>
      </c>
      <c r="D792" s="3">
        <v>3.7422999999999998E-2</v>
      </c>
      <c r="E792" s="3">
        <v>2.9107000000000001E-2</v>
      </c>
      <c r="H792" s="4"/>
      <c r="J792" s="4"/>
    </row>
    <row r="793" spans="1:10" x14ac:dyDescent="0.55000000000000004">
      <c r="A793" s="2">
        <v>674.49</v>
      </c>
      <c r="B793" s="1">
        <v>0.76800000000000002</v>
      </c>
      <c r="C793" s="1">
        <v>0.7056</v>
      </c>
      <c r="D793" s="3">
        <v>3.5046000000000001E-2</v>
      </c>
      <c r="E793" s="3">
        <v>3.1220000000000001E-2</v>
      </c>
      <c r="H793" s="4"/>
      <c r="J793" s="4"/>
    </row>
    <row r="794" spans="1:10" x14ac:dyDescent="0.55000000000000004">
      <c r="A794" s="2">
        <v>674.82</v>
      </c>
      <c r="B794" s="1">
        <v>0.7641</v>
      </c>
      <c r="C794" s="1">
        <v>0.70179999999999998</v>
      </c>
      <c r="D794" s="3">
        <v>3.6067000000000002E-2</v>
      </c>
      <c r="E794" s="3">
        <v>3.3787999999999999E-2</v>
      </c>
      <c r="H794" s="4"/>
      <c r="J794" s="4"/>
    </row>
    <row r="795" spans="1:10" x14ac:dyDescent="0.55000000000000004">
      <c r="A795" s="2">
        <v>675.14</v>
      </c>
      <c r="B795" s="1">
        <v>0.76549999999999996</v>
      </c>
      <c r="C795" s="1">
        <v>0.70269999999999999</v>
      </c>
      <c r="D795" s="3">
        <v>3.9434999999999998E-2</v>
      </c>
      <c r="E795" s="3">
        <v>3.4286999999999998E-2</v>
      </c>
      <c r="H795" s="4"/>
      <c r="J795" s="4"/>
    </row>
    <row r="796" spans="1:10" x14ac:dyDescent="0.55000000000000004">
      <c r="A796" s="2">
        <v>675.47</v>
      </c>
      <c r="B796" s="1">
        <v>0.76139999999999997</v>
      </c>
      <c r="C796" s="1">
        <v>0.70189999999999997</v>
      </c>
      <c r="D796" s="3">
        <v>4.0237000000000002E-2</v>
      </c>
      <c r="E796" s="3">
        <v>3.0227E-2</v>
      </c>
      <c r="H796" s="4"/>
      <c r="J796" s="4"/>
    </row>
    <row r="797" spans="1:10" x14ac:dyDescent="0.55000000000000004">
      <c r="A797" s="2">
        <v>675.8</v>
      </c>
      <c r="B797" s="1">
        <v>0.76559999999999995</v>
      </c>
      <c r="C797" s="1">
        <v>0.7097</v>
      </c>
      <c r="D797" s="3">
        <v>3.9398000000000002E-2</v>
      </c>
      <c r="E797" s="3">
        <v>2.8197E-2</v>
      </c>
      <c r="H797" s="4"/>
      <c r="J797" s="4"/>
    </row>
    <row r="798" spans="1:10" x14ac:dyDescent="0.55000000000000004">
      <c r="A798" s="2">
        <v>676.13</v>
      </c>
      <c r="B798" s="1">
        <v>0.76959999999999995</v>
      </c>
      <c r="C798" s="1">
        <v>0.71519999999999995</v>
      </c>
      <c r="D798" s="3">
        <v>3.8504999999999998E-2</v>
      </c>
      <c r="E798" s="3">
        <v>2.895E-2</v>
      </c>
      <c r="H798" s="4"/>
      <c r="J798" s="4"/>
    </row>
    <row r="799" spans="1:10" x14ac:dyDescent="0.55000000000000004">
      <c r="A799" s="2">
        <v>676.46</v>
      </c>
      <c r="B799" s="1">
        <v>0.76470000000000005</v>
      </c>
      <c r="C799" s="1">
        <v>0.70840000000000003</v>
      </c>
      <c r="D799" s="3">
        <v>3.8177999999999997E-2</v>
      </c>
      <c r="E799" s="3">
        <v>2.9960000000000001E-2</v>
      </c>
      <c r="H799" s="4"/>
      <c r="J799" s="4"/>
    </row>
    <row r="800" spans="1:10" x14ac:dyDescent="0.55000000000000004">
      <c r="A800" s="2">
        <v>676.79</v>
      </c>
      <c r="B800" s="1">
        <v>0.77200000000000002</v>
      </c>
      <c r="C800" s="1">
        <v>0.70979999999999999</v>
      </c>
      <c r="D800" s="3">
        <v>3.8360999999999999E-2</v>
      </c>
      <c r="E800" s="3">
        <v>3.1850000000000003E-2</v>
      </c>
      <c r="H800" s="4"/>
      <c r="J800" s="4"/>
    </row>
    <row r="801" spans="1:10" x14ac:dyDescent="0.55000000000000004">
      <c r="A801" s="2">
        <v>677.12</v>
      </c>
      <c r="B801" s="1">
        <v>0.78100000000000003</v>
      </c>
      <c r="C801" s="1">
        <v>0.71740000000000004</v>
      </c>
      <c r="D801" s="3">
        <v>3.8279000000000001E-2</v>
      </c>
      <c r="E801" s="3">
        <v>2.9078E-2</v>
      </c>
      <c r="H801" s="4"/>
      <c r="J801" s="4"/>
    </row>
    <row r="802" spans="1:10" x14ac:dyDescent="0.55000000000000004">
      <c r="A802" s="2">
        <v>677.45</v>
      </c>
      <c r="B802" s="1">
        <v>0.78500000000000003</v>
      </c>
      <c r="C802" s="1">
        <v>0.72750000000000004</v>
      </c>
      <c r="D802" s="3">
        <v>3.7846999999999999E-2</v>
      </c>
      <c r="E802" s="3">
        <v>2.5182E-2</v>
      </c>
      <c r="H802" s="4"/>
      <c r="J802" s="4"/>
    </row>
    <row r="803" spans="1:10" x14ac:dyDescent="0.55000000000000004">
      <c r="A803" s="2">
        <v>677.78</v>
      </c>
      <c r="B803" s="1">
        <v>0.78839999999999999</v>
      </c>
      <c r="C803" s="1">
        <v>0.73699999999999999</v>
      </c>
      <c r="D803" s="3">
        <v>3.7663000000000002E-2</v>
      </c>
      <c r="E803" s="3">
        <v>2.8195000000000001E-2</v>
      </c>
      <c r="H803" s="4"/>
      <c r="J803" s="4"/>
    </row>
    <row r="804" spans="1:10" x14ac:dyDescent="0.55000000000000004">
      <c r="A804" s="2">
        <v>678.11</v>
      </c>
      <c r="B804" s="1">
        <v>0.78339999999999999</v>
      </c>
      <c r="C804" s="1">
        <v>0.73099999999999998</v>
      </c>
      <c r="D804" s="3">
        <v>3.7624999999999999E-2</v>
      </c>
      <c r="E804" s="3">
        <v>2.8243000000000001E-2</v>
      </c>
      <c r="H804" s="4"/>
      <c r="J804" s="4"/>
    </row>
    <row r="805" spans="1:10" x14ac:dyDescent="0.55000000000000004">
      <c r="A805" s="2">
        <v>678.44</v>
      </c>
      <c r="B805" s="1">
        <v>0.78039999999999998</v>
      </c>
      <c r="C805" s="1">
        <v>0.72640000000000005</v>
      </c>
      <c r="D805" s="3">
        <v>3.7324999999999997E-2</v>
      </c>
      <c r="E805" s="3">
        <v>2.7326E-2</v>
      </c>
      <c r="H805" s="4"/>
      <c r="J805" s="4"/>
    </row>
    <row r="806" spans="1:10" x14ac:dyDescent="0.55000000000000004">
      <c r="A806" s="2">
        <v>678.77</v>
      </c>
      <c r="B806" s="1">
        <v>0.78649999999999998</v>
      </c>
      <c r="C806" s="1">
        <v>0.73640000000000005</v>
      </c>
      <c r="D806" s="3">
        <v>3.7894999999999998E-2</v>
      </c>
      <c r="E806" s="3">
        <v>2.9565999999999999E-2</v>
      </c>
      <c r="H806" s="4"/>
      <c r="J806" s="4"/>
    </row>
    <row r="807" spans="1:10" x14ac:dyDescent="0.55000000000000004">
      <c r="A807" s="2">
        <v>679.1</v>
      </c>
      <c r="B807" s="1">
        <v>0.7923</v>
      </c>
      <c r="C807" s="1">
        <v>0.74590000000000001</v>
      </c>
      <c r="D807" s="3">
        <v>4.0723000000000002E-2</v>
      </c>
      <c r="E807" s="3">
        <v>3.1460000000000002E-2</v>
      </c>
      <c r="H807" s="4"/>
      <c r="J807" s="4"/>
    </row>
    <row r="808" spans="1:10" x14ac:dyDescent="0.55000000000000004">
      <c r="A808" s="2">
        <v>679.42</v>
      </c>
      <c r="B808" s="1">
        <v>0.79420000000000002</v>
      </c>
      <c r="C808" s="1">
        <v>0.74250000000000005</v>
      </c>
      <c r="D808" s="3">
        <v>4.0299000000000001E-2</v>
      </c>
      <c r="E808" s="3">
        <v>2.9031000000000001E-2</v>
      </c>
      <c r="H808" s="4"/>
      <c r="J808" s="4"/>
    </row>
    <row r="809" spans="1:10" x14ac:dyDescent="0.55000000000000004">
      <c r="A809" s="2">
        <v>679.75</v>
      </c>
      <c r="B809" s="1">
        <v>0.7923</v>
      </c>
      <c r="C809" s="1">
        <v>0.73380000000000001</v>
      </c>
      <c r="D809" s="3">
        <v>3.7692000000000003E-2</v>
      </c>
      <c r="E809" s="3">
        <v>2.8403999999999999E-2</v>
      </c>
      <c r="H809" s="4"/>
      <c r="J809" s="4"/>
    </row>
    <row r="810" spans="1:10" x14ac:dyDescent="0.55000000000000004">
      <c r="A810" s="2">
        <v>680.08</v>
      </c>
      <c r="B810" s="1">
        <v>0.78959999999999997</v>
      </c>
      <c r="C810" s="1">
        <v>0.73240000000000005</v>
      </c>
      <c r="D810" s="3">
        <v>3.7035999999999999E-2</v>
      </c>
      <c r="E810" s="3">
        <v>3.3024999999999999E-2</v>
      </c>
      <c r="H810" s="4"/>
      <c r="J810" s="4"/>
    </row>
    <row r="811" spans="1:10" x14ac:dyDescent="0.55000000000000004">
      <c r="A811" s="2">
        <v>680.41</v>
      </c>
      <c r="B811" s="1">
        <v>0.79090000000000005</v>
      </c>
      <c r="C811" s="1">
        <v>0.73360000000000003</v>
      </c>
      <c r="D811" s="3">
        <v>3.7267000000000002E-2</v>
      </c>
      <c r="E811" s="3">
        <v>2.9787000000000001E-2</v>
      </c>
      <c r="H811" s="4"/>
      <c r="J811" s="4"/>
    </row>
    <row r="812" spans="1:10" x14ac:dyDescent="0.55000000000000004">
      <c r="A812" s="2">
        <v>680.74</v>
      </c>
      <c r="B812" s="1">
        <v>0.7974</v>
      </c>
      <c r="C812" s="1">
        <v>0.74470000000000003</v>
      </c>
      <c r="D812" s="3">
        <v>3.9654000000000002E-2</v>
      </c>
      <c r="E812" s="3">
        <v>2.8015999999999999E-2</v>
      </c>
      <c r="H812" s="4"/>
      <c r="J812" s="4"/>
    </row>
    <row r="813" spans="1:10" x14ac:dyDescent="0.55000000000000004">
      <c r="A813" s="2">
        <v>681.07</v>
      </c>
      <c r="B813" s="1">
        <v>0.80510000000000004</v>
      </c>
      <c r="C813" s="1">
        <v>0.75580000000000003</v>
      </c>
      <c r="D813" s="3">
        <v>4.1210999999999998E-2</v>
      </c>
      <c r="E813" s="3">
        <v>3.0002000000000001E-2</v>
      </c>
      <c r="H813" s="4"/>
      <c r="J813" s="4"/>
    </row>
    <row r="814" spans="1:10" x14ac:dyDescent="0.55000000000000004">
      <c r="A814" s="2">
        <v>681.4</v>
      </c>
      <c r="B814" s="1">
        <v>0.8075</v>
      </c>
      <c r="C814" s="1">
        <v>0.74780000000000002</v>
      </c>
      <c r="D814" s="3">
        <v>3.7491999999999998E-2</v>
      </c>
      <c r="E814" s="3">
        <v>2.7667000000000001E-2</v>
      </c>
      <c r="H814" s="4"/>
      <c r="J814" s="4"/>
    </row>
    <row r="815" spans="1:10" x14ac:dyDescent="0.55000000000000004">
      <c r="A815" s="2">
        <v>681.73</v>
      </c>
      <c r="B815" s="1">
        <v>0.8034</v>
      </c>
      <c r="C815" s="1">
        <v>0.73839999999999995</v>
      </c>
      <c r="D815" s="3">
        <v>3.4916000000000003E-2</v>
      </c>
      <c r="E815" s="3">
        <v>3.0578999999999999E-2</v>
      </c>
      <c r="H815" s="4"/>
      <c r="J815" s="4"/>
    </row>
    <row r="816" spans="1:10" x14ac:dyDescent="0.55000000000000004">
      <c r="A816" s="2">
        <v>682.05</v>
      </c>
      <c r="B816" s="1">
        <v>0.80089999999999995</v>
      </c>
      <c r="C816" s="1">
        <v>0.73939999999999995</v>
      </c>
      <c r="D816" s="3">
        <v>3.5926E-2</v>
      </c>
      <c r="E816" s="3">
        <v>3.4549000000000003E-2</v>
      </c>
      <c r="H816" s="4"/>
      <c r="J816" s="4"/>
    </row>
    <row r="817" spans="1:10" x14ac:dyDescent="0.55000000000000004">
      <c r="A817" s="2">
        <v>682.38</v>
      </c>
      <c r="B817" s="1">
        <v>0.80469999999999997</v>
      </c>
      <c r="C817" s="1">
        <v>0.74639999999999995</v>
      </c>
      <c r="D817" s="3">
        <v>3.9017000000000003E-2</v>
      </c>
      <c r="E817" s="3">
        <v>3.4383999999999998E-2</v>
      </c>
      <c r="H817" s="4"/>
      <c r="J817" s="4"/>
    </row>
    <row r="818" spans="1:10" x14ac:dyDescent="0.55000000000000004">
      <c r="A818" s="2">
        <v>682.71</v>
      </c>
      <c r="B818" s="1">
        <v>0.80889999999999995</v>
      </c>
      <c r="C818" s="1">
        <v>0.745</v>
      </c>
      <c r="D818" s="3">
        <v>4.1466000000000003E-2</v>
      </c>
      <c r="E818" s="3">
        <v>3.4320000000000003E-2</v>
      </c>
      <c r="H818" s="4"/>
      <c r="J818" s="4"/>
    </row>
    <row r="819" spans="1:10" x14ac:dyDescent="0.55000000000000004">
      <c r="A819" s="2">
        <v>683.04</v>
      </c>
      <c r="B819" s="1">
        <v>0.80369999999999997</v>
      </c>
      <c r="C819" s="1">
        <v>0.73409999999999997</v>
      </c>
      <c r="D819" s="3">
        <v>4.0500000000000001E-2</v>
      </c>
      <c r="E819" s="3">
        <v>3.2871999999999998E-2</v>
      </c>
      <c r="H819" s="4"/>
      <c r="J819" s="4"/>
    </row>
    <row r="820" spans="1:10" x14ac:dyDescent="0.55000000000000004">
      <c r="A820" s="2">
        <v>683.37</v>
      </c>
      <c r="B820" s="1">
        <v>0.79910000000000003</v>
      </c>
      <c r="C820" s="1">
        <v>0.72819999999999996</v>
      </c>
      <c r="D820" s="3">
        <v>3.8724000000000001E-2</v>
      </c>
      <c r="E820" s="3">
        <v>3.1754999999999999E-2</v>
      </c>
      <c r="H820" s="4"/>
      <c r="J820" s="4"/>
    </row>
    <row r="821" spans="1:10" x14ac:dyDescent="0.55000000000000004">
      <c r="A821" s="2">
        <v>683.7</v>
      </c>
      <c r="B821" s="1">
        <v>0.8105</v>
      </c>
      <c r="C821" s="1">
        <v>0.73960000000000004</v>
      </c>
      <c r="D821" s="3">
        <v>3.8954999999999997E-2</v>
      </c>
      <c r="E821" s="3">
        <v>3.2561E-2</v>
      </c>
      <c r="H821" s="4"/>
      <c r="J821" s="4"/>
    </row>
    <row r="822" spans="1:10" x14ac:dyDescent="0.55000000000000004">
      <c r="A822" s="2">
        <v>684.02</v>
      </c>
      <c r="B822" s="1">
        <v>0.82669999999999999</v>
      </c>
      <c r="C822" s="1">
        <v>0.75529999999999997</v>
      </c>
      <c r="D822" s="3">
        <v>3.7516000000000001E-2</v>
      </c>
      <c r="E822" s="3">
        <v>3.0655000000000002E-2</v>
      </c>
      <c r="H822" s="4"/>
      <c r="J822" s="4"/>
    </row>
    <row r="823" spans="1:10" x14ac:dyDescent="0.55000000000000004">
      <c r="A823" s="2">
        <v>684.35</v>
      </c>
      <c r="B823" s="1">
        <v>0.82489999999999997</v>
      </c>
      <c r="C823" s="1">
        <v>0.75339999999999996</v>
      </c>
      <c r="D823" s="3">
        <v>3.7298999999999999E-2</v>
      </c>
      <c r="E823" s="3">
        <v>2.9163999999999999E-2</v>
      </c>
      <c r="H823" s="4"/>
      <c r="J823" s="4"/>
    </row>
    <row r="824" spans="1:10" x14ac:dyDescent="0.55000000000000004">
      <c r="A824" s="2">
        <v>684.68</v>
      </c>
      <c r="B824" s="1">
        <v>0.81130000000000002</v>
      </c>
      <c r="C824" s="1">
        <v>0.7399</v>
      </c>
      <c r="D824" s="3">
        <v>3.9538999999999998E-2</v>
      </c>
      <c r="E824" s="3">
        <v>2.9999000000000001E-2</v>
      </c>
      <c r="H824" s="4"/>
      <c r="J824" s="4"/>
    </row>
    <row r="825" spans="1:10" x14ac:dyDescent="0.55000000000000004">
      <c r="A825" s="2">
        <v>685.01</v>
      </c>
      <c r="B825" s="1">
        <v>0.81920000000000004</v>
      </c>
      <c r="C825" s="1">
        <v>0.74570000000000003</v>
      </c>
      <c r="D825" s="3">
        <v>4.0294000000000003E-2</v>
      </c>
      <c r="E825" s="3">
        <v>3.0332000000000001E-2</v>
      </c>
      <c r="H825" s="4"/>
      <c r="J825" s="4"/>
    </row>
    <row r="826" spans="1:10" x14ac:dyDescent="0.55000000000000004">
      <c r="A826" s="2">
        <v>685.34</v>
      </c>
      <c r="B826" s="1">
        <v>0.82579999999999998</v>
      </c>
      <c r="C826" s="1">
        <v>0.75029999999999997</v>
      </c>
      <c r="D826" s="3">
        <v>3.9120000000000002E-2</v>
      </c>
      <c r="E826" s="3">
        <v>3.1759999999999997E-2</v>
      </c>
      <c r="H826" s="4"/>
      <c r="J826" s="4"/>
    </row>
    <row r="827" spans="1:10" x14ac:dyDescent="0.55000000000000004">
      <c r="A827" s="2">
        <v>685.67</v>
      </c>
      <c r="B827" s="1">
        <v>0.82469999999999999</v>
      </c>
      <c r="C827" s="1">
        <v>0.75</v>
      </c>
      <c r="D827" s="3">
        <v>3.7865999999999997E-2</v>
      </c>
      <c r="E827" s="3">
        <v>3.3027000000000001E-2</v>
      </c>
      <c r="H827" s="4"/>
      <c r="J827" s="4"/>
    </row>
    <row r="828" spans="1:10" x14ac:dyDescent="0.55000000000000004">
      <c r="A828" s="2">
        <v>685.99</v>
      </c>
      <c r="B828" s="1">
        <v>0.82509999999999994</v>
      </c>
      <c r="C828" s="1">
        <v>0.75390000000000001</v>
      </c>
      <c r="D828" s="3">
        <v>3.8461000000000002E-2</v>
      </c>
      <c r="E828" s="3">
        <v>3.2362000000000002E-2</v>
      </c>
      <c r="H828" s="4"/>
      <c r="J828" s="4"/>
    </row>
    <row r="829" spans="1:10" x14ac:dyDescent="0.55000000000000004">
      <c r="A829" s="2">
        <v>686.32</v>
      </c>
      <c r="B829" s="1">
        <v>0.83169999999999999</v>
      </c>
      <c r="C829" s="1">
        <v>0.76190000000000002</v>
      </c>
      <c r="D829" s="3">
        <v>4.088E-2</v>
      </c>
      <c r="E829" s="3">
        <v>3.1019999999999999E-2</v>
      </c>
      <c r="H829" s="4"/>
      <c r="J829" s="4"/>
    </row>
    <row r="830" spans="1:10" x14ac:dyDescent="0.55000000000000004">
      <c r="A830" s="2">
        <v>686.65</v>
      </c>
      <c r="B830" s="1">
        <v>0.83640000000000003</v>
      </c>
      <c r="C830" s="1">
        <v>0.75990000000000002</v>
      </c>
      <c r="D830" s="3">
        <v>4.0572999999999998E-2</v>
      </c>
      <c r="E830" s="3">
        <v>3.1178000000000001E-2</v>
      </c>
      <c r="H830" s="4"/>
      <c r="J830" s="4"/>
    </row>
    <row r="831" spans="1:10" x14ac:dyDescent="0.55000000000000004">
      <c r="A831" s="2">
        <v>686.98</v>
      </c>
      <c r="B831" s="1">
        <v>0.83699999999999997</v>
      </c>
      <c r="C831" s="1">
        <v>0.75409999999999999</v>
      </c>
      <c r="D831" s="3">
        <v>3.8897000000000001E-2</v>
      </c>
      <c r="E831" s="3">
        <v>3.1297999999999999E-2</v>
      </c>
      <c r="H831" s="4"/>
      <c r="J831" s="4"/>
    </row>
    <row r="832" spans="1:10" x14ac:dyDescent="0.55000000000000004">
      <c r="A832" s="2">
        <v>687.3</v>
      </c>
      <c r="B832" s="1">
        <v>0.83750000000000002</v>
      </c>
      <c r="C832" s="1">
        <v>0.75900000000000001</v>
      </c>
      <c r="D832" s="3">
        <v>4.0224999999999997E-2</v>
      </c>
      <c r="E832" s="3">
        <v>2.9328E-2</v>
      </c>
      <c r="H832" s="4"/>
      <c r="J832" s="4"/>
    </row>
    <row r="833" spans="1:10" x14ac:dyDescent="0.55000000000000004">
      <c r="A833" s="2">
        <v>687.63</v>
      </c>
      <c r="B833" s="1">
        <v>0.83620000000000005</v>
      </c>
      <c r="C833" s="1">
        <v>0.75960000000000005</v>
      </c>
      <c r="D833" s="3">
        <v>4.0265000000000002E-2</v>
      </c>
      <c r="E833" s="3">
        <v>2.9791000000000002E-2</v>
      </c>
      <c r="H833" s="4"/>
      <c r="J833" s="4"/>
    </row>
    <row r="834" spans="1:10" x14ac:dyDescent="0.55000000000000004">
      <c r="A834" s="2">
        <v>687.96</v>
      </c>
      <c r="B834" s="1">
        <v>0.83960000000000001</v>
      </c>
      <c r="C834" s="1">
        <v>0.76129999999999998</v>
      </c>
      <c r="D834" s="3">
        <v>3.9312E-2</v>
      </c>
      <c r="E834" s="3">
        <v>3.1963999999999999E-2</v>
      </c>
      <c r="H834" s="4"/>
      <c r="J834" s="4"/>
    </row>
    <row r="835" spans="1:10" x14ac:dyDescent="0.55000000000000004">
      <c r="A835" s="2">
        <v>688.29</v>
      </c>
      <c r="B835" s="1">
        <v>0.84440000000000004</v>
      </c>
      <c r="C835" s="1">
        <v>0.76470000000000005</v>
      </c>
      <c r="D835" s="3">
        <v>3.9441999999999998E-2</v>
      </c>
      <c r="E835" s="3">
        <v>3.2841000000000002E-2</v>
      </c>
      <c r="H835" s="4"/>
      <c r="J835" s="4"/>
    </row>
    <row r="836" spans="1:10" x14ac:dyDescent="0.55000000000000004">
      <c r="A836" s="2">
        <v>688.62</v>
      </c>
      <c r="B836" s="1">
        <v>0.83709999999999996</v>
      </c>
      <c r="C836" s="1">
        <v>0.75639999999999996</v>
      </c>
      <c r="D836" s="3">
        <v>3.9875000000000001E-2</v>
      </c>
      <c r="E836" s="3">
        <v>3.2127000000000003E-2</v>
      </c>
      <c r="H836" s="4"/>
      <c r="J836" s="4"/>
    </row>
    <row r="837" spans="1:10" x14ac:dyDescent="0.55000000000000004">
      <c r="A837" s="2">
        <v>688.94</v>
      </c>
      <c r="B837" s="1">
        <v>0.83650000000000002</v>
      </c>
      <c r="C837" s="1">
        <v>0.75919999999999999</v>
      </c>
      <c r="D837" s="3">
        <v>3.7255999999999997E-2</v>
      </c>
      <c r="E837" s="3">
        <v>3.3188000000000002E-2</v>
      </c>
      <c r="H837" s="4"/>
      <c r="J837" s="4"/>
    </row>
    <row r="838" spans="1:10" x14ac:dyDescent="0.55000000000000004">
      <c r="A838" s="2">
        <v>689.27</v>
      </c>
      <c r="B838" s="1">
        <v>0.83799999999999997</v>
      </c>
      <c r="C838" s="1">
        <v>0.76790000000000003</v>
      </c>
      <c r="D838" s="3">
        <v>3.5751999999999999E-2</v>
      </c>
      <c r="E838" s="3">
        <v>3.3383999999999997E-2</v>
      </c>
      <c r="H838" s="4"/>
      <c r="J838" s="4"/>
    </row>
    <row r="839" spans="1:10" x14ac:dyDescent="0.55000000000000004">
      <c r="A839" s="2">
        <v>689.6</v>
      </c>
      <c r="B839" s="1">
        <v>0.82940000000000003</v>
      </c>
      <c r="C839" s="1">
        <v>0.76449999999999996</v>
      </c>
      <c r="D839" s="3">
        <v>3.9763E-2</v>
      </c>
      <c r="E839" s="3">
        <v>2.9812999999999999E-2</v>
      </c>
      <c r="H839" s="4"/>
      <c r="J839" s="4"/>
    </row>
    <row r="840" spans="1:10" x14ac:dyDescent="0.55000000000000004">
      <c r="A840" s="2">
        <v>689.93</v>
      </c>
      <c r="B840" s="1">
        <v>0.82679999999999998</v>
      </c>
      <c r="C840" s="1">
        <v>0.75990000000000002</v>
      </c>
      <c r="D840" s="3">
        <v>4.1799000000000003E-2</v>
      </c>
      <c r="E840" s="3">
        <v>2.8437E-2</v>
      </c>
      <c r="H840" s="4"/>
      <c r="J840" s="4"/>
    </row>
    <row r="841" spans="1:10" x14ac:dyDescent="0.55000000000000004">
      <c r="A841" s="2">
        <v>690.25</v>
      </c>
      <c r="B841" s="1">
        <v>0.84019999999999995</v>
      </c>
      <c r="C841" s="1">
        <v>0.76680000000000004</v>
      </c>
      <c r="D841" s="3">
        <v>4.0454999999999998E-2</v>
      </c>
      <c r="E841" s="3">
        <v>2.895E-2</v>
      </c>
      <c r="H841" s="4"/>
      <c r="J841" s="4"/>
    </row>
    <row r="842" spans="1:10" x14ac:dyDescent="0.55000000000000004">
      <c r="A842" s="2">
        <v>690.58</v>
      </c>
      <c r="B842" s="1">
        <v>0.85609999999999997</v>
      </c>
      <c r="C842" s="1">
        <v>0.78059999999999996</v>
      </c>
      <c r="D842" s="3">
        <v>3.8882E-2</v>
      </c>
      <c r="E842" s="3">
        <v>3.0297000000000001E-2</v>
      </c>
      <c r="H842" s="4"/>
      <c r="J842" s="4"/>
    </row>
    <row r="843" spans="1:10" x14ac:dyDescent="0.55000000000000004">
      <c r="A843" s="2">
        <v>690.91</v>
      </c>
      <c r="B843" s="1">
        <v>0.85189999999999999</v>
      </c>
      <c r="C843" s="1">
        <v>0.78600000000000003</v>
      </c>
      <c r="D843" s="3">
        <v>4.0592000000000003E-2</v>
      </c>
      <c r="E843" s="3">
        <v>3.2156999999999998E-2</v>
      </c>
      <c r="H843" s="4"/>
      <c r="J843" s="4"/>
    </row>
    <row r="844" spans="1:10" x14ac:dyDescent="0.55000000000000004">
      <c r="A844" s="2">
        <v>691.23</v>
      </c>
      <c r="B844" s="1">
        <v>0.85840000000000005</v>
      </c>
      <c r="C844" s="1">
        <v>0.79239999999999999</v>
      </c>
      <c r="D844" s="3">
        <v>4.1785000000000003E-2</v>
      </c>
      <c r="E844" s="3">
        <v>3.1165999999999999E-2</v>
      </c>
      <c r="H844" s="4"/>
      <c r="J844" s="4"/>
    </row>
    <row r="845" spans="1:10" x14ac:dyDescent="0.55000000000000004">
      <c r="A845" s="2">
        <v>691.56</v>
      </c>
      <c r="B845" s="1">
        <v>0.87060000000000004</v>
      </c>
      <c r="C845" s="1">
        <v>0.8004</v>
      </c>
      <c r="D845" s="3">
        <v>4.1241E-2</v>
      </c>
      <c r="E845" s="3">
        <v>2.9995000000000001E-2</v>
      </c>
      <c r="H845" s="4"/>
      <c r="J845" s="4"/>
    </row>
    <row r="846" spans="1:10" x14ac:dyDescent="0.55000000000000004">
      <c r="A846" s="2">
        <v>691.89</v>
      </c>
      <c r="B846" s="1">
        <v>0.86739999999999995</v>
      </c>
      <c r="C846" s="1">
        <v>0.80110000000000003</v>
      </c>
      <c r="D846" s="3">
        <v>4.0267999999999998E-2</v>
      </c>
      <c r="E846" s="3">
        <v>3.2152E-2</v>
      </c>
      <c r="H846" s="4"/>
      <c r="J846" s="4"/>
    </row>
    <row r="847" spans="1:10" x14ac:dyDescent="0.55000000000000004">
      <c r="A847" s="2">
        <v>692.22</v>
      </c>
      <c r="B847" s="1">
        <v>0.85099999999999998</v>
      </c>
      <c r="C847" s="1">
        <v>0.78910000000000002</v>
      </c>
      <c r="D847" s="3">
        <v>4.0006E-2</v>
      </c>
      <c r="E847" s="3">
        <v>3.4701999999999997E-2</v>
      </c>
      <c r="H847" s="4"/>
      <c r="J847" s="4"/>
    </row>
    <row r="848" spans="1:10" x14ac:dyDescent="0.55000000000000004">
      <c r="A848" s="2">
        <v>692.54</v>
      </c>
      <c r="B848" s="1">
        <v>0.84850000000000003</v>
      </c>
      <c r="C848" s="1">
        <v>0.78180000000000005</v>
      </c>
      <c r="D848" s="3">
        <v>3.9111E-2</v>
      </c>
      <c r="E848" s="3">
        <v>3.3774999999999999E-2</v>
      </c>
      <c r="H848" s="4"/>
      <c r="J848" s="4"/>
    </row>
    <row r="849" spans="1:10" x14ac:dyDescent="0.55000000000000004">
      <c r="A849" s="2">
        <v>692.87</v>
      </c>
      <c r="B849" s="1">
        <v>0.85680000000000001</v>
      </c>
      <c r="C849" s="1">
        <v>0.78280000000000005</v>
      </c>
      <c r="D849" s="3">
        <v>3.8573000000000003E-2</v>
      </c>
      <c r="E849" s="3">
        <v>3.2187E-2</v>
      </c>
      <c r="H849" s="4"/>
      <c r="J849" s="4"/>
    </row>
    <row r="850" spans="1:10" x14ac:dyDescent="0.55000000000000004">
      <c r="A850" s="2">
        <v>693.2</v>
      </c>
      <c r="B850" s="1">
        <v>0.85450000000000004</v>
      </c>
      <c r="C850" s="1">
        <v>0.78320000000000001</v>
      </c>
      <c r="D850" s="3">
        <v>4.0688000000000002E-2</v>
      </c>
      <c r="E850" s="3">
        <v>3.3621999999999999E-2</v>
      </c>
      <c r="H850" s="4"/>
      <c r="J850" s="4"/>
    </row>
    <row r="851" spans="1:10" x14ac:dyDescent="0.55000000000000004">
      <c r="A851" s="2">
        <v>693.52</v>
      </c>
      <c r="B851" s="1">
        <v>0.85150000000000003</v>
      </c>
      <c r="C851" s="1">
        <v>0.78259999999999996</v>
      </c>
      <c r="D851" s="3">
        <v>4.3450000000000003E-2</v>
      </c>
      <c r="E851" s="3">
        <v>3.0766000000000002E-2</v>
      </c>
      <c r="H851" s="4"/>
      <c r="J851" s="4"/>
    </row>
    <row r="852" spans="1:10" x14ac:dyDescent="0.55000000000000004">
      <c r="A852" s="2">
        <v>693.85</v>
      </c>
      <c r="B852" s="1">
        <v>0.85309999999999997</v>
      </c>
      <c r="C852" s="1">
        <v>0.78600000000000003</v>
      </c>
      <c r="D852" s="3">
        <v>4.3568999999999997E-2</v>
      </c>
      <c r="E852" s="3">
        <v>3.0110999999999999E-2</v>
      </c>
      <c r="H852" s="4"/>
      <c r="J852" s="4"/>
    </row>
    <row r="853" spans="1:10" x14ac:dyDescent="0.55000000000000004">
      <c r="A853" s="2">
        <v>694.18</v>
      </c>
      <c r="B853" s="1">
        <v>0.85760000000000003</v>
      </c>
      <c r="C853" s="1">
        <v>0.79210000000000003</v>
      </c>
      <c r="D853" s="3">
        <v>4.1606999999999998E-2</v>
      </c>
      <c r="E853" s="3">
        <v>3.3980999999999997E-2</v>
      </c>
      <c r="H853" s="4"/>
      <c r="J853" s="4"/>
    </row>
    <row r="854" spans="1:10" x14ac:dyDescent="0.55000000000000004">
      <c r="A854" s="2">
        <v>694.5</v>
      </c>
      <c r="B854" s="1">
        <v>0.85919999999999996</v>
      </c>
      <c r="C854" s="1">
        <v>0.79249999999999998</v>
      </c>
      <c r="D854" s="3">
        <v>4.1945000000000003E-2</v>
      </c>
      <c r="E854" s="3">
        <v>3.3195000000000002E-2</v>
      </c>
      <c r="H854" s="4"/>
      <c r="J854" s="4"/>
    </row>
    <row r="855" spans="1:10" x14ac:dyDescent="0.55000000000000004">
      <c r="A855" s="2">
        <v>694.83</v>
      </c>
      <c r="B855" s="1">
        <v>0.85760000000000003</v>
      </c>
      <c r="C855" s="1">
        <v>0.79610000000000003</v>
      </c>
      <c r="D855" s="3">
        <v>4.0862999999999997E-2</v>
      </c>
      <c r="E855" s="3">
        <v>3.3644E-2</v>
      </c>
      <c r="H855" s="4"/>
      <c r="J855" s="4"/>
    </row>
    <row r="856" spans="1:10" x14ac:dyDescent="0.55000000000000004">
      <c r="A856" s="2">
        <v>695.16</v>
      </c>
      <c r="B856" s="1">
        <v>0.86240000000000006</v>
      </c>
      <c r="C856" s="1">
        <v>0.79910000000000003</v>
      </c>
      <c r="D856" s="3">
        <v>3.9836999999999997E-2</v>
      </c>
      <c r="E856" s="3">
        <v>3.4269000000000001E-2</v>
      </c>
      <c r="H856" s="4"/>
      <c r="J856" s="4"/>
    </row>
    <row r="857" spans="1:10" x14ac:dyDescent="0.55000000000000004">
      <c r="A857" s="2">
        <v>695.48</v>
      </c>
      <c r="B857" s="1">
        <v>0.87070000000000003</v>
      </c>
      <c r="C857" s="1">
        <v>0.79339999999999999</v>
      </c>
      <c r="D857" s="3">
        <v>4.0924000000000002E-2</v>
      </c>
      <c r="E857" s="3">
        <v>3.1454000000000003E-2</v>
      </c>
      <c r="H857" s="4"/>
      <c r="J857" s="4"/>
    </row>
    <row r="858" spans="1:10" x14ac:dyDescent="0.55000000000000004">
      <c r="A858" s="2">
        <v>695.81</v>
      </c>
      <c r="B858" s="1">
        <v>0.85450000000000004</v>
      </c>
      <c r="C858" s="1">
        <v>0.78739999999999999</v>
      </c>
      <c r="D858" s="3">
        <v>3.8727999999999999E-2</v>
      </c>
      <c r="E858" s="3">
        <v>3.1136E-2</v>
      </c>
      <c r="H858" s="4"/>
      <c r="J858" s="4"/>
    </row>
    <row r="859" spans="1:10" x14ac:dyDescent="0.55000000000000004">
      <c r="A859" s="2">
        <v>696.14</v>
      </c>
      <c r="B859" s="1">
        <v>0.84530000000000005</v>
      </c>
      <c r="C859" s="1">
        <v>0.79110000000000003</v>
      </c>
      <c r="D859" s="3">
        <v>3.8568999999999999E-2</v>
      </c>
      <c r="E859" s="3">
        <v>3.2197999999999997E-2</v>
      </c>
      <c r="H859" s="4"/>
      <c r="J859" s="4"/>
    </row>
    <row r="860" spans="1:10" x14ac:dyDescent="0.55000000000000004">
      <c r="A860" s="2">
        <v>696.46</v>
      </c>
      <c r="B860" s="1">
        <v>0.85580000000000001</v>
      </c>
      <c r="C860" s="1">
        <v>0.79800000000000004</v>
      </c>
      <c r="D860" s="3">
        <v>4.1783000000000001E-2</v>
      </c>
      <c r="E860" s="3">
        <v>3.3557999999999998E-2</v>
      </c>
      <c r="H860" s="4"/>
      <c r="J860" s="4"/>
    </row>
    <row r="861" spans="1:10" x14ac:dyDescent="0.55000000000000004">
      <c r="A861" s="2">
        <v>696.79</v>
      </c>
      <c r="B861" s="1">
        <v>0.86350000000000005</v>
      </c>
      <c r="C861" s="1">
        <v>0.79620000000000002</v>
      </c>
      <c r="D861" s="3">
        <v>4.3623000000000002E-2</v>
      </c>
      <c r="E861" s="3">
        <v>3.6021999999999998E-2</v>
      </c>
      <c r="H861" s="4"/>
      <c r="J861" s="4"/>
    </row>
    <row r="862" spans="1:10" x14ac:dyDescent="0.55000000000000004">
      <c r="A862" s="2">
        <v>697.12</v>
      </c>
      <c r="B862" s="1">
        <v>0.87170000000000003</v>
      </c>
      <c r="C862" s="1">
        <v>0.80179999999999996</v>
      </c>
      <c r="D862" s="3">
        <v>4.6632E-2</v>
      </c>
      <c r="E862" s="3">
        <v>3.4685000000000001E-2</v>
      </c>
      <c r="H862" s="4"/>
      <c r="J862" s="4"/>
    </row>
    <row r="863" spans="1:10" x14ac:dyDescent="0.55000000000000004">
      <c r="A863" s="2">
        <v>697.44</v>
      </c>
      <c r="B863" s="1">
        <v>0.87880000000000003</v>
      </c>
      <c r="C863" s="1">
        <v>0.8095</v>
      </c>
      <c r="D863" s="3">
        <v>4.4889999999999999E-2</v>
      </c>
      <c r="E863" s="3">
        <v>2.9815000000000001E-2</v>
      </c>
      <c r="H863" s="4"/>
      <c r="J863" s="4"/>
    </row>
    <row r="864" spans="1:10" x14ac:dyDescent="0.55000000000000004">
      <c r="A864" s="2">
        <v>697.77</v>
      </c>
      <c r="B864" s="1">
        <v>0.88239999999999996</v>
      </c>
      <c r="C864" s="1">
        <v>0.80879999999999996</v>
      </c>
      <c r="D864" s="3">
        <v>3.9510999999999998E-2</v>
      </c>
      <c r="E864" s="3">
        <v>2.8330000000000001E-2</v>
      </c>
      <c r="H864" s="4"/>
      <c r="J864" s="4"/>
    </row>
    <row r="865" spans="1:10" x14ac:dyDescent="0.55000000000000004">
      <c r="A865" s="2">
        <v>698.1</v>
      </c>
      <c r="B865" s="1">
        <v>0.88619999999999999</v>
      </c>
      <c r="C865" s="1">
        <v>0.80579999999999996</v>
      </c>
      <c r="D865" s="3">
        <v>4.6720999999999999E-2</v>
      </c>
      <c r="E865" s="3">
        <v>3.7683000000000001E-2</v>
      </c>
      <c r="H865" s="4"/>
      <c r="J865" s="4"/>
    </row>
    <row r="866" spans="1:10" x14ac:dyDescent="0.55000000000000004">
      <c r="A866" s="2">
        <v>698.42</v>
      </c>
      <c r="B866" s="1">
        <v>0.88590000000000002</v>
      </c>
      <c r="C866" s="1">
        <v>0.80369999999999997</v>
      </c>
      <c r="D866" s="3">
        <v>4.5176000000000001E-2</v>
      </c>
      <c r="E866" s="3">
        <v>4.0514000000000001E-2</v>
      </c>
      <c r="H866" s="4"/>
      <c r="J866" s="4"/>
    </row>
    <row r="867" spans="1:10" x14ac:dyDescent="0.55000000000000004">
      <c r="A867" s="2">
        <v>698.75</v>
      </c>
      <c r="B867" s="1">
        <v>0.88119999999999998</v>
      </c>
      <c r="C867" s="1">
        <v>0.80200000000000005</v>
      </c>
      <c r="D867" s="3">
        <v>3.6899000000000001E-2</v>
      </c>
      <c r="E867" s="3">
        <v>3.2715000000000001E-2</v>
      </c>
      <c r="H867" s="4"/>
      <c r="J867" s="4"/>
    </row>
    <row r="868" spans="1:10" x14ac:dyDescent="0.55000000000000004">
      <c r="A868" s="2">
        <v>699.07</v>
      </c>
      <c r="B868" s="1">
        <v>0.87990000000000002</v>
      </c>
      <c r="C868" s="1">
        <v>0.8014</v>
      </c>
      <c r="D868" s="3">
        <v>4.1210999999999998E-2</v>
      </c>
      <c r="E868" s="3">
        <v>2.7151999999999999E-2</v>
      </c>
      <c r="H868" s="4"/>
      <c r="J868" s="4"/>
    </row>
    <row r="869" spans="1:10" x14ac:dyDescent="0.55000000000000004">
      <c r="A869" s="2">
        <v>699.4</v>
      </c>
      <c r="B869" s="1">
        <v>0.89159999999999995</v>
      </c>
      <c r="C869" s="1">
        <v>0.8085</v>
      </c>
      <c r="D869" s="3">
        <v>4.4939E-2</v>
      </c>
      <c r="E869" s="3">
        <v>3.1960000000000002E-2</v>
      </c>
      <c r="H869" s="4"/>
      <c r="J869" s="4"/>
    </row>
    <row r="870" spans="1:10" x14ac:dyDescent="0.55000000000000004">
      <c r="A870" s="2">
        <v>699.73</v>
      </c>
      <c r="B870" s="1">
        <v>0.89759999999999995</v>
      </c>
      <c r="C870" s="1">
        <v>0.80900000000000005</v>
      </c>
      <c r="D870" s="3">
        <v>4.0057000000000002E-2</v>
      </c>
      <c r="E870" s="3">
        <v>3.5853000000000003E-2</v>
      </c>
      <c r="H870" s="4"/>
      <c r="J870" s="4"/>
    </row>
    <row r="871" spans="1:10" x14ac:dyDescent="0.55000000000000004">
      <c r="A871" s="2">
        <v>700.05</v>
      </c>
      <c r="B871" s="1">
        <v>0.88980000000000004</v>
      </c>
      <c r="C871" s="1">
        <v>0.80049999999999999</v>
      </c>
      <c r="D871" s="3">
        <v>3.4063000000000003E-2</v>
      </c>
      <c r="E871" s="3">
        <v>3.2006E-2</v>
      </c>
      <c r="H871" s="4"/>
      <c r="J871" s="4"/>
    </row>
    <row r="872" spans="1:10" x14ac:dyDescent="0.55000000000000004">
      <c r="A872" s="2">
        <v>700.38</v>
      </c>
      <c r="B872" s="1">
        <v>0.88639999999999997</v>
      </c>
      <c r="C872" s="1">
        <v>0.80159999999999998</v>
      </c>
      <c r="D872" s="3">
        <v>3.8843000000000003E-2</v>
      </c>
      <c r="E872" s="3">
        <v>3.0927E-2</v>
      </c>
      <c r="H872" s="4"/>
      <c r="J872" s="4"/>
    </row>
    <row r="873" spans="1:10" x14ac:dyDescent="0.55000000000000004">
      <c r="A873" s="2">
        <v>700.7</v>
      </c>
      <c r="B873" s="1">
        <v>0.88480000000000003</v>
      </c>
      <c r="C873" s="1">
        <v>0.80859999999999999</v>
      </c>
      <c r="D873" s="3">
        <v>4.0202000000000002E-2</v>
      </c>
      <c r="E873" s="3">
        <v>3.3451000000000002E-2</v>
      </c>
      <c r="H873" s="4"/>
      <c r="J873" s="4"/>
    </row>
    <row r="874" spans="1:10" x14ac:dyDescent="0.55000000000000004">
      <c r="A874" s="2">
        <v>701.03</v>
      </c>
      <c r="B874" s="1">
        <v>0.88339999999999996</v>
      </c>
      <c r="C874" s="1">
        <v>0.8095</v>
      </c>
      <c r="D874" s="3">
        <v>3.7182E-2</v>
      </c>
      <c r="E874" s="3">
        <v>3.3598999999999997E-2</v>
      </c>
      <c r="H874" s="4"/>
      <c r="J874" s="4"/>
    </row>
    <row r="875" spans="1:10" x14ac:dyDescent="0.55000000000000004">
      <c r="A875" s="2">
        <v>701.36</v>
      </c>
      <c r="B875" s="1">
        <v>0.88629999999999998</v>
      </c>
      <c r="C875" s="1">
        <v>0.80110000000000003</v>
      </c>
      <c r="D875" s="3">
        <v>3.8987000000000001E-2</v>
      </c>
      <c r="E875" s="3">
        <v>2.9850999999999999E-2</v>
      </c>
      <c r="H875" s="4"/>
      <c r="J875" s="4"/>
    </row>
    <row r="876" spans="1:10" x14ac:dyDescent="0.55000000000000004">
      <c r="A876" s="2">
        <v>701.68</v>
      </c>
      <c r="B876" s="1">
        <v>0.89559999999999995</v>
      </c>
      <c r="C876" s="1">
        <v>0.80189999999999995</v>
      </c>
      <c r="D876" s="3">
        <v>4.3270999999999997E-2</v>
      </c>
      <c r="E876" s="3">
        <v>3.4119999999999998E-2</v>
      </c>
      <c r="H876" s="4"/>
      <c r="J876" s="4"/>
    </row>
    <row r="877" spans="1:10" x14ac:dyDescent="0.55000000000000004">
      <c r="A877" s="2">
        <v>702.01</v>
      </c>
      <c r="B877" s="1">
        <v>0.89929999999999999</v>
      </c>
      <c r="C877" s="1">
        <v>0.80969999999999998</v>
      </c>
      <c r="D877" s="3">
        <v>4.5227000000000003E-2</v>
      </c>
      <c r="E877" s="3">
        <v>3.7969000000000003E-2</v>
      </c>
      <c r="H877" s="4"/>
      <c r="J877" s="4"/>
    </row>
    <row r="878" spans="1:10" x14ac:dyDescent="0.55000000000000004">
      <c r="A878" s="2">
        <v>702.33</v>
      </c>
      <c r="B878" s="1">
        <v>0.89580000000000004</v>
      </c>
      <c r="C878" s="1">
        <v>0.81599999999999995</v>
      </c>
      <c r="D878" s="3">
        <v>4.4318999999999997E-2</v>
      </c>
      <c r="E878" s="3">
        <v>3.4566E-2</v>
      </c>
      <c r="H878" s="4"/>
      <c r="J878" s="4"/>
    </row>
    <row r="879" spans="1:10" x14ac:dyDescent="0.55000000000000004">
      <c r="A879" s="2">
        <v>702.66</v>
      </c>
      <c r="B879" s="1">
        <v>0.89739999999999998</v>
      </c>
      <c r="C879" s="1">
        <v>0.81869999999999998</v>
      </c>
      <c r="D879" s="3">
        <v>4.4413000000000001E-2</v>
      </c>
      <c r="E879" s="3">
        <v>3.0866999999999999E-2</v>
      </c>
      <c r="H879" s="4"/>
      <c r="J879" s="4"/>
    </row>
    <row r="880" spans="1:10" x14ac:dyDescent="0.55000000000000004">
      <c r="A880" s="2">
        <v>702.98</v>
      </c>
      <c r="B880" s="1">
        <v>0.9</v>
      </c>
      <c r="C880" s="1">
        <v>0.82299999999999995</v>
      </c>
      <c r="D880" s="3">
        <v>4.3393000000000001E-2</v>
      </c>
      <c r="E880" s="3">
        <v>3.5700999999999997E-2</v>
      </c>
      <c r="H880" s="4"/>
      <c r="J880" s="4"/>
    </row>
    <row r="881" spans="1:10" x14ac:dyDescent="0.55000000000000004">
      <c r="A881" s="2">
        <v>703.31</v>
      </c>
      <c r="B881" s="1">
        <v>0.90129999999999999</v>
      </c>
      <c r="C881" s="1">
        <v>0.81899999999999995</v>
      </c>
      <c r="D881" s="3">
        <v>4.0326000000000001E-2</v>
      </c>
      <c r="E881" s="3">
        <v>4.0777000000000001E-2</v>
      </c>
      <c r="H881" s="4"/>
      <c r="J881" s="4"/>
    </row>
    <row r="882" spans="1:10" x14ac:dyDescent="0.55000000000000004">
      <c r="A882" s="2">
        <v>703.63</v>
      </c>
      <c r="B882" s="1">
        <v>0.90569999999999995</v>
      </c>
      <c r="C882" s="1">
        <v>0.81010000000000004</v>
      </c>
      <c r="D882" s="3">
        <v>3.8904000000000001E-2</v>
      </c>
      <c r="E882" s="3">
        <v>3.6489000000000001E-2</v>
      </c>
      <c r="H882" s="4"/>
      <c r="J882" s="4"/>
    </row>
    <row r="883" spans="1:10" x14ac:dyDescent="0.55000000000000004">
      <c r="A883" s="2">
        <v>703.96</v>
      </c>
      <c r="B883" s="1">
        <v>0.92079999999999995</v>
      </c>
      <c r="C883" s="1">
        <v>0.83069999999999999</v>
      </c>
      <c r="D883" s="3">
        <v>4.4736999999999999E-2</v>
      </c>
      <c r="E883" s="3">
        <v>3.1293000000000001E-2</v>
      </c>
      <c r="H883" s="4"/>
      <c r="J883" s="4"/>
    </row>
    <row r="884" spans="1:10" x14ac:dyDescent="0.55000000000000004">
      <c r="A884" s="2">
        <v>704.29</v>
      </c>
      <c r="B884" s="1">
        <v>0.93140000000000001</v>
      </c>
      <c r="C884" s="1">
        <v>0.84619999999999995</v>
      </c>
      <c r="D884" s="3">
        <v>4.7277E-2</v>
      </c>
      <c r="E884" s="3">
        <v>2.7970999999999999E-2</v>
      </c>
      <c r="H884" s="4"/>
      <c r="J884" s="4"/>
    </row>
    <row r="885" spans="1:10" x14ac:dyDescent="0.55000000000000004">
      <c r="A885" s="2">
        <v>704.61</v>
      </c>
      <c r="B885" s="1">
        <v>0.92310000000000003</v>
      </c>
      <c r="C885" s="1">
        <v>0.83279999999999998</v>
      </c>
      <c r="D885" s="3">
        <v>4.1709999999999997E-2</v>
      </c>
      <c r="E885" s="3">
        <v>2.7385E-2</v>
      </c>
      <c r="H885" s="4"/>
      <c r="J885" s="4"/>
    </row>
    <row r="886" spans="1:10" x14ac:dyDescent="0.55000000000000004">
      <c r="A886" s="2">
        <v>704.94</v>
      </c>
      <c r="B886" s="1">
        <v>0.90010000000000001</v>
      </c>
      <c r="C886" s="1">
        <v>0.81069999999999998</v>
      </c>
      <c r="D886" s="3">
        <v>3.6104999999999998E-2</v>
      </c>
      <c r="E886" s="3">
        <v>2.9307E-2</v>
      </c>
      <c r="H886" s="4"/>
      <c r="J886" s="4"/>
    </row>
    <row r="887" spans="1:10" x14ac:dyDescent="0.55000000000000004">
      <c r="A887" s="2">
        <v>705.26</v>
      </c>
      <c r="B887" s="1">
        <v>0.8952</v>
      </c>
      <c r="C887" s="1">
        <v>0.81140000000000001</v>
      </c>
      <c r="D887" s="3">
        <v>3.9252000000000002E-2</v>
      </c>
      <c r="E887" s="3">
        <v>3.0901000000000001E-2</v>
      </c>
      <c r="H887" s="4"/>
      <c r="J887" s="4"/>
    </row>
    <row r="888" spans="1:10" x14ac:dyDescent="0.55000000000000004">
      <c r="A888" s="2">
        <v>705.59</v>
      </c>
      <c r="B888" s="1">
        <v>0.91700000000000004</v>
      </c>
      <c r="C888" s="1">
        <v>0.83330000000000004</v>
      </c>
      <c r="D888" s="3">
        <v>4.224E-2</v>
      </c>
      <c r="E888" s="3">
        <v>3.2223000000000002E-2</v>
      </c>
      <c r="H888" s="4"/>
      <c r="J888" s="4"/>
    </row>
    <row r="889" spans="1:10" x14ac:dyDescent="0.55000000000000004">
      <c r="A889" s="2">
        <v>705.91</v>
      </c>
      <c r="B889" s="1">
        <v>0.94399999999999995</v>
      </c>
      <c r="C889" s="1">
        <v>0.85140000000000005</v>
      </c>
      <c r="D889" s="3">
        <v>3.9336999999999997E-2</v>
      </c>
      <c r="E889" s="3">
        <v>3.3706E-2</v>
      </c>
      <c r="H889" s="4"/>
      <c r="J889" s="4"/>
    </row>
    <row r="890" spans="1:10" x14ac:dyDescent="0.55000000000000004">
      <c r="A890" s="2">
        <v>706.24</v>
      </c>
      <c r="B890" s="1">
        <v>0.94550000000000001</v>
      </c>
      <c r="C890" s="1">
        <v>0.84850000000000003</v>
      </c>
      <c r="D890" s="3">
        <v>4.3404999999999999E-2</v>
      </c>
      <c r="E890" s="3">
        <v>3.3645000000000001E-2</v>
      </c>
      <c r="H890" s="4"/>
      <c r="J890" s="4"/>
    </row>
    <row r="891" spans="1:10" x14ac:dyDescent="0.55000000000000004">
      <c r="A891" s="2">
        <v>706.56</v>
      </c>
      <c r="B891" s="1">
        <v>0.94520000000000004</v>
      </c>
      <c r="C891" s="1">
        <v>0.84789999999999999</v>
      </c>
      <c r="D891" s="3">
        <v>4.8015000000000002E-2</v>
      </c>
      <c r="E891" s="3">
        <v>2.8849E-2</v>
      </c>
      <c r="H891" s="4"/>
      <c r="J891" s="4"/>
    </row>
    <row r="892" spans="1:10" x14ac:dyDescent="0.55000000000000004">
      <c r="A892" s="2">
        <v>706.89</v>
      </c>
      <c r="B892" s="1">
        <v>0.95040000000000002</v>
      </c>
      <c r="C892" s="1">
        <v>0.85640000000000005</v>
      </c>
      <c r="D892" s="3">
        <v>4.7162999999999997E-2</v>
      </c>
      <c r="E892" s="3">
        <v>2.6765000000000001E-2</v>
      </c>
      <c r="H892" s="4"/>
      <c r="J892" s="4"/>
    </row>
    <row r="893" spans="1:10" x14ac:dyDescent="0.55000000000000004">
      <c r="A893" s="2">
        <v>707.21</v>
      </c>
      <c r="B893" s="1">
        <v>0.94850000000000001</v>
      </c>
      <c r="C893" s="1">
        <v>0.86129999999999995</v>
      </c>
      <c r="D893" s="3">
        <v>4.2465000000000003E-2</v>
      </c>
      <c r="E893" s="3">
        <v>3.4588000000000001E-2</v>
      </c>
      <c r="H893" s="4"/>
      <c r="J893" s="4"/>
    </row>
    <row r="894" spans="1:10" x14ac:dyDescent="0.55000000000000004">
      <c r="A894" s="2">
        <v>707.54</v>
      </c>
      <c r="B894" s="1">
        <v>0.94679999999999997</v>
      </c>
      <c r="C894" s="1">
        <v>0.86370000000000002</v>
      </c>
      <c r="D894" s="3">
        <v>4.2006000000000002E-2</v>
      </c>
      <c r="E894" s="3">
        <v>3.6556999999999999E-2</v>
      </c>
      <c r="H894" s="4"/>
      <c r="J894" s="4"/>
    </row>
    <row r="895" spans="1:10" x14ac:dyDescent="0.55000000000000004">
      <c r="A895" s="2">
        <v>707.86</v>
      </c>
      <c r="B895" s="1">
        <v>0.93920000000000003</v>
      </c>
      <c r="C895" s="1">
        <v>0.8599</v>
      </c>
      <c r="D895" s="3">
        <v>4.4452999999999999E-2</v>
      </c>
      <c r="E895" s="3">
        <v>3.4757000000000003E-2</v>
      </c>
      <c r="H895" s="4"/>
      <c r="J895" s="4"/>
    </row>
    <row r="896" spans="1:10" x14ac:dyDescent="0.55000000000000004">
      <c r="A896" s="2">
        <v>708.19</v>
      </c>
      <c r="B896" s="1">
        <v>0.92869999999999997</v>
      </c>
      <c r="C896" s="1">
        <v>0.85609999999999997</v>
      </c>
      <c r="D896" s="3">
        <v>4.3926E-2</v>
      </c>
      <c r="E896" s="3">
        <v>3.5167999999999998E-2</v>
      </c>
      <c r="H896" s="4"/>
      <c r="J896" s="4"/>
    </row>
    <row r="897" spans="1:10" x14ac:dyDescent="0.55000000000000004">
      <c r="A897" s="2">
        <v>708.51</v>
      </c>
      <c r="B897" s="1">
        <v>0.9325</v>
      </c>
      <c r="C897" s="1">
        <v>0.8659</v>
      </c>
      <c r="D897" s="3">
        <v>3.9148000000000002E-2</v>
      </c>
      <c r="E897" s="3">
        <v>3.5055000000000003E-2</v>
      </c>
      <c r="H897" s="4"/>
      <c r="J897" s="4"/>
    </row>
    <row r="898" spans="1:10" x14ac:dyDescent="0.55000000000000004">
      <c r="A898" s="2">
        <v>708.84</v>
      </c>
      <c r="B898" s="1">
        <v>0.93</v>
      </c>
      <c r="C898" s="1">
        <v>0.85850000000000004</v>
      </c>
      <c r="D898" s="3">
        <v>4.1037999999999998E-2</v>
      </c>
      <c r="E898" s="3">
        <v>3.4106999999999998E-2</v>
      </c>
      <c r="H898" s="4"/>
      <c r="J898" s="4"/>
    </row>
    <row r="899" spans="1:10" x14ac:dyDescent="0.55000000000000004">
      <c r="A899" s="2">
        <v>709.16</v>
      </c>
      <c r="B899" s="1">
        <v>0.92249999999999999</v>
      </c>
      <c r="C899" s="1">
        <v>0.84530000000000005</v>
      </c>
      <c r="D899" s="3">
        <v>4.6732999999999997E-2</v>
      </c>
      <c r="E899" s="3">
        <v>3.3716999999999997E-2</v>
      </c>
      <c r="H899" s="4"/>
      <c r="J899" s="4"/>
    </row>
    <row r="900" spans="1:10" x14ac:dyDescent="0.55000000000000004">
      <c r="A900" s="2">
        <v>709.48</v>
      </c>
      <c r="B900" s="1">
        <v>0.92710000000000004</v>
      </c>
      <c r="C900" s="1">
        <v>0.85329999999999995</v>
      </c>
      <c r="D900" s="3">
        <v>4.7273999999999997E-2</v>
      </c>
      <c r="E900" s="3">
        <v>3.4236000000000003E-2</v>
      </c>
      <c r="H900" s="4"/>
      <c r="J900" s="4"/>
    </row>
    <row r="901" spans="1:10" x14ac:dyDescent="0.55000000000000004">
      <c r="A901" s="2">
        <v>709.81</v>
      </c>
      <c r="B901" s="1">
        <v>0.94330000000000003</v>
      </c>
      <c r="C901" s="1">
        <v>0.86529999999999996</v>
      </c>
      <c r="D901" s="3">
        <v>4.5886000000000003E-2</v>
      </c>
      <c r="E901" s="3">
        <v>3.3552999999999999E-2</v>
      </c>
      <c r="H901" s="4"/>
      <c r="J901" s="4"/>
    </row>
    <row r="902" spans="1:10" x14ac:dyDescent="0.55000000000000004">
      <c r="A902" s="2">
        <v>710.13</v>
      </c>
      <c r="B902" s="1">
        <v>0.9446</v>
      </c>
      <c r="C902" s="1">
        <v>0.86280000000000001</v>
      </c>
      <c r="D902" s="3">
        <v>4.5967000000000001E-2</v>
      </c>
      <c r="E902" s="3">
        <v>3.4407E-2</v>
      </c>
      <c r="H902" s="4"/>
      <c r="J902" s="4"/>
    </row>
    <row r="903" spans="1:10" x14ac:dyDescent="0.55000000000000004">
      <c r="A903" s="2">
        <v>710.46</v>
      </c>
      <c r="B903" s="1">
        <v>0.93840000000000001</v>
      </c>
      <c r="C903" s="1">
        <v>0.85799999999999998</v>
      </c>
      <c r="D903" s="3">
        <v>4.6796999999999998E-2</v>
      </c>
      <c r="E903" s="3">
        <v>3.5714000000000003E-2</v>
      </c>
      <c r="H903" s="4"/>
      <c r="J903" s="4"/>
    </row>
    <row r="904" spans="1:10" x14ac:dyDescent="0.55000000000000004">
      <c r="A904" s="2">
        <v>710.78</v>
      </c>
      <c r="B904" s="1">
        <v>0.96150000000000002</v>
      </c>
      <c r="C904" s="1">
        <v>0.87839999999999996</v>
      </c>
      <c r="D904" s="3">
        <v>4.5369E-2</v>
      </c>
      <c r="E904" s="3">
        <v>3.3064000000000003E-2</v>
      </c>
      <c r="H904" s="4"/>
      <c r="J904" s="4"/>
    </row>
    <row r="905" spans="1:10" x14ac:dyDescent="0.55000000000000004">
      <c r="A905" s="2">
        <v>711.11</v>
      </c>
      <c r="B905" s="1">
        <v>0.96279999999999999</v>
      </c>
      <c r="C905" s="1">
        <v>0.88200000000000001</v>
      </c>
      <c r="D905" s="3">
        <v>4.5437999999999999E-2</v>
      </c>
      <c r="E905" s="3">
        <v>3.5833999999999998E-2</v>
      </c>
      <c r="H905" s="4"/>
      <c r="J905" s="4"/>
    </row>
    <row r="906" spans="1:10" x14ac:dyDescent="0.55000000000000004">
      <c r="A906" s="2">
        <v>711.43</v>
      </c>
      <c r="B906" s="1">
        <v>0.95450000000000002</v>
      </c>
      <c r="C906" s="1">
        <v>0.87090000000000001</v>
      </c>
      <c r="D906" s="3">
        <v>4.648E-2</v>
      </c>
      <c r="E906" s="3">
        <v>3.6830000000000002E-2</v>
      </c>
      <c r="H906" s="4"/>
      <c r="J906" s="4"/>
    </row>
    <row r="907" spans="1:10" x14ac:dyDescent="0.55000000000000004">
      <c r="A907" s="2">
        <v>711.76</v>
      </c>
      <c r="B907" s="1">
        <v>0.96799999999999997</v>
      </c>
      <c r="C907" s="1">
        <v>0.87</v>
      </c>
      <c r="D907" s="3">
        <v>4.5564E-2</v>
      </c>
      <c r="E907" s="3">
        <v>3.0301000000000002E-2</v>
      </c>
      <c r="H907" s="4"/>
      <c r="J907" s="4"/>
    </row>
    <row r="908" spans="1:10" x14ac:dyDescent="0.55000000000000004">
      <c r="A908" s="2">
        <v>712.08</v>
      </c>
      <c r="B908" s="1">
        <v>0.96699999999999997</v>
      </c>
      <c r="C908" s="1">
        <v>0.86950000000000005</v>
      </c>
      <c r="D908" s="3">
        <v>4.3499000000000003E-2</v>
      </c>
      <c r="E908" s="3">
        <v>3.3661999999999997E-2</v>
      </c>
      <c r="H908" s="4"/>
      <c r="J908" s="4"/>
    </row>
    <row r="909" spans="1:10" x14ac:dyDescent="0.55000000000000004">
      <c r="A909" s="2">
        <v>712.4</v>
      </c>
      <c r="B909" s="1">
        <v>0.96760000000000002</v>
      </c>
      <c r="C909" s="1">
        <v>0.87660000000000005</v>
      </c>
      <c r="D909" s="3">
        <v>4.4378000000000001E-2</v>
      </c>
      <c r="E909" s="3">
        <v>3.9327000000000001E-2</v>
      </c>
      <c r="H909" s="4"/>
      <c r="J909" s="4"/>
    </row>
    <row r="910" spans="1:10" x14ac:dyDescent="0.55000000000000004">
      <c r="A910" s="2">
        <v>712.73</v>
      </c>
      <c r="B910" s="1">
        <v>0.96630000000000005</v>
      </c>
      <c r="C910" s="1">
        <v>0.87519999999999998</v>
      </c>
      <c r="D910" s="3">
        <v>4.6282999999999998E-2</v>
      </c>
      <c r="E910" s="3">
        <v>3.7066000000000002E-2</v>
      </c>
      <c r="H910" s="4"/>
      <c r="J910" s="4"/>
    </row>
    <row r="911" spans="1:10" x14ac:dyDescent="0.55000000000000004">
      <c r="A911" s="2">
        <v>713.05</v>
      </c>
      <c r="B911" s="1">
        <v>0.93930000000000002</v>
      </c>
      <c r="C911" s="1">
        <v>0.84460000000000002</v>
      </c>
      <c r="D911" s="3">
        <v>4.3022999999999999E-2</v>
      </c>
      <c r="E911" s="3">
        <v>2.8982000000000001E-2</v>
      </c>
      <c r="H911" s="4"/>
      <c r="J911" s="4"/>
    </row>
    <row r="912" spans="1:10" x14ac:dyDescent="0.55000000000000004">
      <c r="A912" s="2">
        <v>713.38</v>
      </c>
      <c r="B912" s="1">
        <v>0.94540000000000002</v>
      </c>
      <c r="C912" s="1">
        <v>0.85880000000000001</v>
      </c>
      <c r="D912" s="3">
        <v>4.2798000000000003E-2</v>
      </c>
      <c r="E912" s="3">
        <v>3.0317E-2</v>
      </c>
      <c r="H912" s="4"/>
      <c r="J912" s="4"/>
    </row>
    <row r="913" spans="1:10" x14ac:dyDescent="0.55000000000000004">
      <c r="A913" s="2">
        <v>713.7</v>
      </c>
      <c r="B913" s="1">
        <v>0.96550000000000002</v>
      </c>
      <c r="C913" s="1">
        <v>0.8851</v>
      </c>
      <c r="D913" s="3">
        <v>4.3217999999999999E-2</v>
      </c>
      <c r="E913" s="3">
        <v>3.4264000000000003E-2</v>
      </c>
      <c r="H913" s="4"/>
      <c r="J913" s="4"/>
    </row>
    <row r="914" spans="1:10" x14ac:dyDescent="0.55000000000000004">
      <c r="A914" s="2">
        <v>714.02</v>
      </c>
      <c r="B914" s="1">
        <v>0.96540000000000004</v>
      </c>
      <c r="C914" s="1">
        <v>0.875</v>
      </c>
      <c r="D914" s="3">
        <v>4.1596000000000001E-2</v>
      </c>
      <c r="E914" s="3">
        <v>3.2042000000000001E-2</v>
      </c>
      <c r="H914" s="4"/>
      <c r="J914" s="4"/>
    </row>
    <row r="915" spans="1:10" x14ac:dyDescent="0.55000000000000004">
      <c r="A915" s="2">
        <v>714.35</v>
      </c>
      <c r="B915" s="1">
        <v>0.97689999999999999</v>
      </c>
      <c r="C915" s="1">
        <v>0.88239999999999996</v>
      </c>
      <c r="D915" s="3">
        <v>4.7352999999999999E-2</v>
      </c>
      <c r="E915" s="3">
        <v>3.5720000000000002E-2</v>
      </c>
      <c r="H915" s="4"/>
      <c r="J915" s="4"/>
    </row>
    <row r="916" spans="1:10" x14ac:dyDescent="0.55000000000000004">
      <c r="A916" s="2">
        <v>714.67</v>
      </c>
      <c r="B916" s="1">
        <v>0.97430000000000005</v>
      </c>
      <c r="C916" s="1">
        <v>0.88980000000000004</v>
      </c>
      <c r="D916" s="3">
        <v>5.0247E-2</v>
      </c>
      <c r="E916" s="3">
        <v>3.3612999999999997E-2</v>
      </c>
      <c r="H916" s="4"/>
      <c r="J916" s="4"/>
    </row>
    <row r="917" spans="1:10" x14ac:dyDescent="0.55000000000000004">
      <c r="A917" s="2">
        <v>715</v>
      </c>
      <c r="B917" s="1">
        <v>0.96960000000000002</v>
      </c>
      <c r="C917" s="1">
        <v>0.88829999999999998</v>
      </c>
      <c r="D917" s="3">
        <v>4.6982000000000003E-2</v>
      </c>
      <c r="E917" s="3">
        <v>2.6984999999999999E-2</v>
      </c>
      <c r="H917" s="4"/>
      <c r="J917" s="4"/>
    </row>
    <row r="918" spans="1:10" x14ac:dyDescent="0.55000000000000004">
      <c r="A918" s="2">
        <v>715.32</v>
      </c>
      <c r="B918" s="1">
        <v>0.998</v>
      </c>
      <c r="C918" s="1">
        <v>0.89429999999999998</v>
      </c>
      <c r="D918" s="3">
        <v>4.5698999999999997E-2</v>
      </c>
      <c r="E918" s="3">
        <v>3.1281000000000003E-2</v>
      </c>
      <c r="H918" s="4"/>
      <c r="J918" s="4"/>
    </row>
    <row r="919" spans="1:10" x14ac:dyDescent="0.55000000000000004">
      <c r="A919" s="2">
        <v>715.64</v>
      </c>
      <c r="B919" s="1">
        <v>0.99819999999999998</v>
      </c>
      <c r="C919" s="1">
        <v>0.89259999999999995</v>
      </c>
      <c r="D919" s="3">
        <v>4.3992999999999997E-2</v>
      </c>
      <c r="E919" s="3">
        <v>3.5219E-2</v>
      </c>
      <c r="H919" s="4"/>
      <c r="J919" s="4"/>
    </row>
    <row r="920" spans="1:10" x14ac:dyDescent="0.55000000000000004">
      <c r="A920" s="2">
        <v>715.97</v>
      </c>
      <c r="B920" s="1">
        <v>0.98140000000000005</v>
      </c>
      <c r="C920" s="1">
        <v>0.88690000000000002</v>
      </c>
      <c r="D920" s="3">
        <v>4.2158000000000001E-2</v>
      </c>
      <c r="E920" s="3">
        <v>3.9345999999999999E-2</v>
      </c>
      <c r="H920" s="4"/>
      <c r="J920" s="4"/>
    </row>
    <row r="921" spans="1:10" x14ac:dyDescent="0.55000000000000004">
      <c r="A921" s="2">
        <v>716.29</v>
      </c>
      <c r="B921" s="1">
        <v>0.98939999999999995</v>
      </c>
      <c r="C921" s="1">
        <v>0.89119999999999999</v>
      </c>
      <c r="D921" s="3">
        <v>4.2379E-2</v>
      </c>
      <c r="E921" s="3">
        <v>4.4086E-2</v>
      </c>
      <c r="H921" s="4"/>
      <c r="J921" s="4"/>
    </row>
    <row r="922" spans="1:10" x14ac:dyDescent="0.55000000000000004">
      <c r="A922" s="2">
        <v>716.61</v>
      </c>
      <c r="B922" s="1">
        <v>1.0106999999999999</v>
      </c>
      <c r="C922" s="1">
        <v>0.90780000000000005</v>
      </c>
      <c r="D922" s="3">
        <v>4.4665999999999997E-2</v>
      </c>
      <c r="E922" s="3">
        <v>3.7100000000000001E-2</v>
      </c>
      <c r="H922" s="4"/>
      <c r="J922" s="4"/>
    </row>
    <row r="923" spans="1:10" x14ac:dyDescent="0.55000000000000004">
      <c r="A923" s="2">
        <v>716.94</v>
      </c>
      <c r="B923" s="1">
        <v>1.0162</v>
      </c>
      <c r="C923" s="1">
        <v>0.91820000000000002</v>
      </c>
      <c r="D923" s="3">
        <v>4.6420999999999997E-2</v>
      </c>
      <c r="E923" s="3">
        <v>3.1593999999999997E-2</v>
      </c>
      <c r="H923" s="4"/>
      <c r="J923" s="4"/>
    </row>
    <row r="924" spans="1:10" x14ac:dyDescent="0.55000000000000004">
      <c r="A924" s="2">
        <v>717.26</v>
      </c>
      <c r="B924" s="1">
        <v>1.0025999999999999</v>
      </c>
      <c r="C924" s="1">
        <v>0.91539999999999999</v>
      </c>
      <c r="D924" s="3">
        <v>4.6344999999999997E-2</v>
      </c>
      <c r="E924" s="3">
        <v>3.3831E-2</v>
      </c>
      <c r="H924" s="4"/>
      <c r="J924" s="4"/>
    </row>
    <row r="925" spans="1:10" x14ac:dyDescent="0.55000000000000004">
      <c r="A925" s="2">
        <v>717.58</v>
      </c>
      <c r="B925" s="1">
        <v>0.99109999999999998</v>
      </c>
      <c r="C925" s="1">
        <v>0.9093</v>
      </c>
      <c r="D925" s="3">
        <v>4.4801000000000001E-2</v>
      </c>
      <c r="E925" s="3">
        <v>3.4826000000000003E-2</v>
      </c>
      <c r="H925" s="4"/>
      <c r="J925" s="4"/>
    </row>
    <row r="926" spans="1:10" x14ac:dyDescent="0.55000000000000004">
      <c r="A926" s="2">
        <v>717.91</v>
      </c>
      <c r="B926" s="1">
        <v>0.9839</v>
      </c>
      <c r="C926" s="1">
        <v>0.90149999999999997</v>
      </c>
      <c r="D926" s="3">
        <v>4.0689000000000003E-2</v>
      </c>
      <c r="E926" s="3">
        <v>3.2785000000000002E-2</v>
      </c>
      <c r="H926" s="4"/>
      <c r="J926" s="4"/>
    </row>
    <row r="927" spans="1:10" x14ac:dyDescent="0.55000000000000004">
      <c r="A927" s="2">
        <v>718.23</v>
      </c>
      <c r="B927" s="1">
        <v>0.98980000000000001</v>
      </c>
      <c r="C927" s="1">
        <v>0.89890000000000003</v>
      </c>
      <c r="D927" s="3">
        <v>4.0613000000000003E-2</v>
      </c>
      <c r="E927" s="3">
        <v>3.1425000000000002E-2</v>
      </c>
      <c r="H927" s="4"/>
      <c r="J927" s="4"/>
    </row>
    <row r="928" spans="1:10" x14ac:dyDescent="0.55000000000000004">
      <c r="A928" s="2">
        <v>718.55</v>
      </c>
      <c r="B928" s="1">
        <v>1.0035000000000001</v>
      </c>
      <c r="C928" s="1">
        <v>0.90510000000000002</v>
      </c>
      <c r="D928" s="3">
        <v>4.6969999999999998E-2</v>
      </c>
      <c r="E928" s="3">
        <v>3.1746999999999997E-2</v>
      </c>
      <c r="H928" s="4"/>
      <c r="J928" s="4"/>
    </row>
    <row r="929" spans="1:10" x14ac:dyDescent="0.55000000000000004">
      <c r="A929" s="2">
        <v>718.88</v>
      </c>
      <c r="B929" s="1">
        <v>1.0024999999999999</v>
      </c>
      <c r="C929" s="1">
        <v>0.91490000000000005</v>
      </c>
      <c r="D929" s="3">
        <v>5.0659000000000003E-2</v>
      </c>
      <c r="E929" s="3">
        <v>2.9908000000000001E-2</v>
      </c>
      <c r="H929" s="4"/>
      <c r="J929" s="4"/>
    </row>
    <row r="930" spans="1:10" x14ac:dyDescent="0.55000000000000004">
      <c r="A930" s="2">
        <v>719.2</v>
      </c>
      <c r="B930" s="1">
        <v>1.012</v>
      </c>
      <c r="C930" s="1">
        <v>0.92430000000000001</v>
      </c>
      <c r="D930" s="3">
        <v>4.5427000000000002E-2</v>
      </c>
      <c r="E930" s="3">
        <v>3.4567000000000001E-2</v>
      </c>
      <c r="H930" s="4"/>
      <c r="J930" s="4"/>
    </row>
    <row r="931" spans="1:10" x14ac:dyDescent="0.55000000000000004">
      <c r="A931" s="2">
        <v>719.52</v>
      </c>
      <c r="B931" s="1">
        <v>1.0247999999999999</v>
      </c>
      <c r="C931" s="1">
        <v>0.92620000000000002</v>
      </c>
      <c r="D931" s="3">
        <v>4.1467999999999998E-2</v>
      </c>
      <c r="E931" s="3">
        <v>4.0898999999999998E-2</v>
      </c>
      <c r="H931" s="4"/>
      <c r="J931" s="4"/>
    </row>
    <row r="932" spans="1:10" x14ac:dyDescent="0.55000000000000004">
      <c r="A932" s="2">
        <v>719.85</v>
      </c>
      <c r="B932" s="1">
        <v>1.0146999999999999</v>
      </c>
      <c r="C932" s="1">
        <v>0.92020000000000002</v>
      </c>
      <c r="D932" s="3">
        <v>5.1492999999999997E-2</v>
      </c>
      <c r="E932" s="3">
        <v>3.5997000000000001E-2</v>
      </c>
      <c r="H932" s="4"/>
      <c r="J932" s="4"/>
    </row>
    <row r="933" spans="1:10" x14ac:dyDescent="0.55000000000000004">
      <c r="A933" s="2">
        <v>720.17</v>
      </c>
      <c r="B933" s="1">
        <v>1.0195000000000001</v>
      </c>
      <c r="C933" s="1">
        <v>0.9254</v>
      </c>
      <c r="D933" s="3">
        <v>5.4267000000000003E-2</v>
      </c>
      <c r="E933" s="3">
        <v>3.3092000000000003E-2</v>
      </c>
      <c r="H933" s="4"/>
      <c r="J933" s="4"/>
    </row>
    <row r="934" spans="1:10" x14ac:dyDescent="0.55000000000000004">
      <c r="A934" s="2">
        <v>720.49</v>
      </c>
      <c r="B934" s="1">
        <v>1.0243</v>
      </c>
      <c r="C934" s="1">
        <v>0.92910000000000004</v>
      </c>
      <c r="D934" s="3">
        <v>4.9355999999999997E-2</v>
      </c>
      <c r="E934" s="3">
        <v>3.3064000000000003E-2</v>
      </c>
      <c r="H934" s="4"/>
      <c r="J934" s="4"/>
    </row>
    <row r="935" spans="1:10" x14ac:dyDescent="0.55000000000000004">
      <c r="A935" s="2">
        <v>720.81</v>
      </c>
      <c r="B935" s="1">
        <v>1.0199</v>
      </c>
      <c r="C935" s="1">
        <v>0.92520000000000002</v>
      </c>
      <c r="D935" s="3">
        <v>4.5474000000000001E-2</v>
      </c>
      <c r="E935" s="3">
        <v>3.3883000000000003E-2</v>
      </c>
      <c r="H935" s="4"/>
      <c r="J935" s="4"/>
    </row>
    <row r="936" spans="1:10" x14ac:dyDescent="0.55000000000000004">
      <c r="A936" s="2">
        <v>721.14</v>
      </c>
      <c r="B936" s="1">
        <v>1.0408999999999999</v>
      </c>
      <c r="C936" s="1">
        <v>0.9345</v>
      </c>
      <c r="D936" s="3">
        <v>4.3720000000000002E-2</v>
      </c>
      <c r="E936" s="3">
        <v>3.9101999999999998E-2</v>
      </c>
      <c r="H936" s="4"/>
      <c r="J936" s="4"/>
    </row>
    <row r="937" spans="1:10" x14ac:dyDescent="0.55000000000000004">
      <c r="A937" s="2">
        <v>721.46</v>
      </c>
      <c r="B937" s="1">
        <v>1.0475000000000001</v>
      </c>
      <c r="C937" s="1">
        <v>0.94099999999999995</v>
      </c>
      <c r="D937" s="3">
        <v>4.1931000000000003E-2</v>
      </c>
      <c r="E937" s="3">
        <v>3.7286E-2</v>
      </c>
      <c r="H937" s="4"/>
      <c r="J937" s="4"/>
    </row>
    <row r="938" spans="1:10" x14ac:dyDescent="0.55000000000000004">
      <c r="A938" s="2">
        <v>721.78</v>
      </c>
      <c r="B938" s="1">
        <v>1.0381</v>
      </c>
      <c r="C938" s="1">
        <v>0.94350000000000001</v>
      </c>
      <c r="D938" s="3">
        <v>4.3036999999999999E-2</v>
      </c>
      <c r="E938" s="3">
        <v>3.3917999999999997E-2</v>
      </c>
      <c r="H938" s="4"/>
      <c r="J938" s="4"/>
    </row>
    <row r="939" spans="1:10" x14ac:dyDescent="0.55000000000000004">
      <c r="A939" s="2">
        <v>722.11</v>
      </c>
      <c r="B939" s="1">
        <v>1.0415000000000001</v>
      </c>
      <c r="C939" s="1">
        <v>0.95279999999999998</v>
      </c>
      <c r="D939" s="3">
        <v>4.9430000000000002E-2</v>
      </c>
      <c r="E939" s="3">
        <v>4.0898999999999998E-2</v>
      </c>
      <c r="H939" s="4"/>
      <c r="J939" s="4"/>
    </row>
    <row r="940" spans="1:10" x14ac:dyDescent="0.55000000000000004">
      <c r="A940" s="2">
        <v>722.43</v>
      </c>
      <c r="B940" s="1">
        <v>1.0370999999999999</v>
      </c>
      <c r="C940" s="1">
        <v>0.95540000000000003</v>
      </c>
      <c r="D940" s="3">
        <v>5.0310000000000001E-2</v>
      </c>
      <c r="E940" s="3">
        <v>4.0018999999999999E-2</v>
      </c>
      <c r="H940" s="4"/>
      <c r="J940" s="4"/>
    </row>
    <row r="941" spans="1:10" x14ac:dyDescent="0.55000000000000004">
      <c r="A941" s="2">
        <v>722.75</v>
      </c>
      <c r="B941" s="1">
        <v>1.0459000000000001</v>
      </c>
      <c r="C941" s="1">
        <v>0.95930000000000004</v>
      </c>
      <c r="D941" s="3">
        <v>4.8897000000000003E-2</v>
      </c>
      <c r="E941" s="3">
        <v>3.4533000000000001E-2</v>
      </c>
      <c r="H941" s="4"/>
      <c r="J941" s="4"/>
    </row>
    <row r="942" spans="1:10" x14ac:dyDescent="0.55000000000000004">
      <c r="A942" s="2">
        <v>723.07</v>
      </c>
      <c r="B942" s="1">
        <v>1.0642</v>
      </c>
      <c r="C942" s="1">
        <v>0.96740000000000004</v>
      </c>
      <c r="D942" s="3">
        <v>4.9405999999999999E-2</v>
      </c>
      <c r="E942" s="3">
        <v>3.4131000000000002E-2</v>
      </c>
      <c r="H942" s="4"/>
      <c r="J942" s="4"/>
    </row>
    <row r="943" spans="1:10" x14ac:dyDescent="0.55000000000000004">
      <c r="A943" s="2">
        <v>723.4</v>
      </c>
      <c r="B943" s="1">
        <v>1.0391999999999999</v>
      </c>
      <c r="C943" s="1">
        <v>0.96509999999999996</v>
      </c>
      <c r="D943" s="3">
        <v>4.8304E-2</v>
      </c>
      <c r="E943" s="3">
        <v>3.7863000000000001E-2</v>
      </c>
      <c r="H943" s="4"/>
      <c r="J943" s="4"/>
    </row>
    <row r="944" spans="1:10" x14ac:dyDescent="0.55000000000000004">
      <c r="A944" s="2">
        <v>723.72</v>
      </c>
      <c r="B944" s="1">
        <v>1.0437000000000001</v>
      </c>
      <c r="C944" s="1">
        <v>0.97189999999999999</v>
      </c>
      <c r="D944" s="3">
        <v>4.9245999999999998E-2</v>
      </c>
      <c r="E944" s="3">
        <v>3.6754000000000002E-2</v>
      </c>
      <c r="H944" s="4"/>
      <c r="J944" s="4"/>
    </row>
    <row r="945" spans="1:10" x14ac:dyDescent="0.55000000000000004">
      <c r="A945" s="2">
        <v>724.04</v>
      </c>
      <c r="B945" s="1">
        <v>1.0729</v>
      </c>
      <c r="C945" s="1">
        <v>0.9869</v>
      </c>
      <c r="D945" s="3">
        <v>5.2713999999999997E-2</v>
      </c>
      <c r="E945" s="3">
        <v>3.4479000000000003E-2</v>
      </c>
      <c r="H945" s="4"/>
      <c r="J945" s="4"/>
    </row>
    <row r="946" spans="1:10" x14ac:dyDescent="0.55000000000000004">
      <c r="A946" s="2">
        <v>724.36</v>
      </c>
      <c r="B946" s="1">
        <v>1.0670999999999999</v>
      </c>
      <c r="C946" s="1">
        <v>0.99009999999999998</v>
      </c>
      <c r="D946" s="3">
        <v>5.4817999999999999E-2</v>
      </c>
      <c r="E946" s="3">
        <v>3.8627000000000002E-2</v>
      </c>
      <c r="H946" s="4"/>
      <c r="J946" s="4"/>
    </row>
    <row r="947" spans="1:10" x14ac:dyDescent="0.55000000000000004">
      <c r="A947" s="2">
        <v>724.69</v>
      </c>
      <c r="B947" s="1">
        <v>1.0636000000000001</v>
      </c>
      <c r="C947" s="1">
        <v>0.97899999999999998</v>
      </c>
      <c r="D947" s="3">
        <v>5.2887000000000003E-2</v>
      </c>
      <c r="E947" s="3">
        <v>3.7028999999999999E-2</v>
      </c>
      <c r="H947" s="4"/>
      <c r="J947" s="4"/>
    </row>
    <row r="948" spans="1:10" x14ac:dyDescent="0.55000000000000004">
      <c r="A948" s="2">
        <v>725.01</v>
      </c>
      <c r="B948" s="1">
        <v>1.0799000000000001</v>
      </c>
      <c r="C948" s="1">
        <v>0.98329999999999995</v>
      </c>
      <c r="D948" s="3">
        <v>4.8975999999999999E-2</v>
      </c>
      <c r="E948" s="3">
        <v>3.6601000000000002E-2</v>
      </c>
      <c r="H948" s="4"/>
      <c r="J948" s="4"/>
    </row>
    <row r="949" spans="1:10" x14ac:dyDescent="0.55000000000000004">
      <c r="A949" s="2">
        <v>725.33</v>
      </c>
      <c r="B949" s="1">
        <v>1.1011</v>
      </c>
      <c r="C949" s="1">
        <v>1.0054000000000001</v>
      </c>
      <c r="D949" s="3">
        <v>4.6533999999999999E-2</v>
      </c>
      <c r="E949" s="3">
        <v>3.8721999999999999E-2</v>
      </c>
      <c r="H949" s="4"/>
      <c r="J949" s="4"/>
    </row>
    <row r="950" spans="1:10" x14ac:dyDescent="0.55000000000000004">
      <c r="A950" s="2">
        <v>725.65</v>
      </c>
      <c r="B950" s="1">
        <v>1.1024</v>
      </c>
      <c r="C950" s="1">
        <v>1.0048999999999999</v>
      </c>
      <c r="D950" s="3">
        <v>4.6764E-2</v>
      </c>
      <c r="E950" s="3">
        <v>3.0109E-2</v>
      </c>
      <c r="H950" s="4"/>
      <c r="J950" s="4"/>
    </row>
    <row r="951" spans="1:10" x14ac:dyDescent="0.55000000000000004">
      <c r="A951" s="2">
        <v>725.97</v>
      </c>
      <c r="B951" s="1">
        <v>1.0903</v>
      </c>
      <c r="C951" s="1">
        <v>0.99490000000000001</v>
      </c>
      <c r="D951" s="3">
        <v>4.4774000000000001E-2</v>
      </c>
      <c r="E951" s="3">
        <v>3.2028000000000001E-2</v>
      </c>
      <c r="H951" s="4"/>
      <c r="J951" s="4"/>
    </row>
    <row r="952" spans="1:10" x14ac:dyDescent="0.55000000000000004">
      <c r="A952" s="2">
        <v>726.3</v>
      </c>
      <c r="B952" s="1">
        <v>1.0762</v>
      </c>
      <c r="C952" s="1">
        <v>0.98380000000000001</v>
      </c>
      <c r="D952" s="3">
        <v>4.2793999999999999E-2</v>
      </c>
      <c r="E952" s="3">
        <v>4.1123E-2</v>
      </c>
      <c r="H952" s="4"/>
      <c r="J952" s="4"/>
    </row>
    <row r="953" spans="1:10" x14ac:dyDescent="0.55000000000000004">
      <c r="A953" s="2">
        <v>726.62</v>
      </c>
      <c r="B953" s="1">
        <v>1.0709</v>
      </c>
      <c r="C953" s="1">
        <v>0.97460000000000002</v>
      </c>
      <c r="D953" s="3">
        <v>4.6071000000000001E-2</v>
      </c>
      <c r="E953" s="3">
        <v>3.9831999999999999E-2</v>
      </c>
      <c r="H953" s="4"/>
      <c r="J953" s="4"/>
    </row>
    <row r="954" spans="1:10" x14ac:dyDescent="0.55000000000000004">
      <c r="A954" s="2">
        <v>726.94</v>
      </c>
      <c r="B954" s="1">
        <v>1.0813999999999999</v>
      </c>
      <c r="C954" s="1">
        <v>0.98509999999999998</v>
      </c>
      <c r="D954" s="3">
        <v>4.9964000000000001E-2</v>
      </c>
      <c r="E954" s="3">
        <v>4.2067E-2</v>
      </c>
      <c r="H954" s="4"/>
      <c r="J954" s="4"/>
    </row>
    <row r="955" spans="1:10" x14ac:dyDescent="0.55000000000000004">
      <c r="A955" s="2">
        <v>727.26</v>
      </c>
      <c r="B955" s="1">
        <v>1.0663</v>
      </c>
      <c r="C955" s="1">
        <v>0.97319999999999995</v>
      </c>
      <c r="D955" s="3">
        <v>4.9620999999999998E-2</v>
      </c>
      <c r="E955" s="3">
        <v>4.1230000000000003E-2</v>
      </c>
      <c r="H955" s="4"/>
      <c r="J955" s="4"/>
    </row>
    <row r="956" spans="1:10" x14ac:dyDescent="0.55000000000000004">
      <c r="A956" s="2">
        <v>727.58</v>
      </c>
      <c r="B956" s="1">
        <v>1.0275000000000001</v>
      </c>
      <c r="C956" s="1">
        <v>0.94010000000000005</v>
      </c>
      <c r="D956" s="3">
        <v>4.7699999999999999E-2</v>
      </c>
      <c r="E956" s="3">
        <v>3.3230999999999997E-2</v>
      </c>
      <c r="H956" s="4"/>
      <c r="J956" s="4"/>
    </row>
    <row r="957" spans="1:10" x14ac:dyDescent="0.55000000000000004">
      <c r="A957" s="2">
        <v>727.91</v>
      </c>
      <c r="B957" s="1">
        <v>1.0374000000000001</v>
      </c>
      <c r="C957" s="1">
        <v>0.96079999999999999</v>
      </c>
      <c r="D957" s="3">
        <v>5.2219000000000002E-2</v>
      </c>
      <c r="E957" s="3">
        <v>2.972E-2</v>
      </c>
      <c r="H957" s="4"/>
      <c r="J957" s="4"/>
    </row>
    <row r="958" spans="1:10" x14ac:dyDescent="0.55000000000000004">
      <c r="A958" s="2">
        <v>728.23</v>
      </c>
      <c r="B958" s="1">
        <v>1.0687</v>
      </c>
      <c r="C958" s="1">
        <v>0.98640000000000005</v>
      </c>
      <c r="D958" s="3">
        <v>5.2299999999999999E-2</v>
      </c>
      <c r="E958" s="3">
        <v>3.2951000000000001E-2</v>
      </c>
      <c r="H958" s="4"/>
      <c r="J958" s="4"/>
    </row>
    <row r="959" spans="1:10" x14ac:dyDescent="0.55000000000000004">
      <c r="A959" s="2">
        <v>728.55</v>
      </c>
      <c r="B959" s="1">
        <v>1.0832999999999999</v>
      </c>
      <c r="C959" s="1">
        <v>0.98429999999999995</v>
      </c>
      <c r="D959" s="3">
        <v>4.8550000000000003E-2</v>
      </c>
      <c r="E959" s="3">
        <v>3.9031000000000003E-2</v>
      </c>
      <c r="H959" s="4"/>
      <c r="J959" s="4"/>
    </row>
    <row r="960" spans="1:10" x14ac:dyDescent="0.55000000000000004">
      <c r="A960" s="2">
        <v>728.87</v>
      </c>
      <c r="B960" s="1">
        <v>1.0725</v>
      </c>
      <c r="C960" s="1">
        <v>0.96760000000000002</v>
      </c>
      <c r="D960" s="3">
        <v>5.0321999999999999E-2</v>
      </c>
      <c r="E960" s="3">
        <v>4.215E-2</v>
      </c>
      <c r="H960" s="4"/>
      <c r="J960" s="4"/>
    </row>
    <row r="961" spans="1:10" x14ac:dyDescent="0.55000000000000004">
      <c r="A961" s="2">
        <v>729.19</v>
      </c>
      <c r="B961" s="1">
        <v>1.0581</v>
      </c>
      <c r="C961" s="1">
        <v>0.95030000000000003</v>
      </c>
      <c r="D961" s="3">
        <v>5.1931999999999999E-2</v>
      </c>
      <c r="E961" s="3">
        <v>4.0043000000000002E-2</v>
      </c>
      <c r="H961" s="4"/>
      <c r="J961" s="4"/>
    </row>
    <row r="962" spans="1:10" x14ac:dyDescent="0.55000000000000004">
      <c r="A962" s="2">
        <v>729.51</v>
      </c>
      <c r="B962" s="1">
        <v>1.0598000000000001</v>
      </c>
      <c r="C962" s="1">
        <v>0.95840000000000003</v>
      </c>
      <c r="D962" s="3">
        <v>5.1472999999999998E-2</v>
      </c>
      <c r="E962" s="3">
        <v>3.5589000000000003E-2</v>
      </c>
      <c r="H962" s="4"/>
      <c r="J962" s="4"/>
    </row>
    <row r="963" spans="1:10" x14ac:dyDescent="0.55000000000000004">
      <c r="A963" s="2">
        <v>729.84</v>
      </c>
      <c r="B963" s="1">
        <v>1.0786</v>
      </c>
      <c r="C963" s="1">
        <v>0.99160000000000004</v>
      </c>
      <c r="D963" s="3">
        <v>4.8254999999999999E-2</v>
      </c>
      <c r="E963" s="3">
        <v>3.3144E-2</v>
      </c>
      <c r="H963" s="4"/>
      <c r="J963" s="4"/>
    </row>
    <row r="964" spans="1:10" x14ac:dyDescent="0.55000000000000004">
      <c r="A964" s="2">
        <v>730.16</v>
      </c>
      <c r="B964" s="1">
        <v>1.0936999999999999</v>
      </c>
      <c r="C964" s="1">
        <v>1.0052000000000001</v>
      </c>
      <c r="D964" s="3">
        <v>4.2275E-2</v>
      </c>
      <c r="E964" s="3">
        <v>3.6498999999999997E-2</v>
      </c>
      <c r="H964" s="4"/>
      <c r="J964" s="4"/>
    </row>
    <row r="965" spans="1:10" x14ac:dyDescent="0.55000000000000004">
      <c r="A965" s="2">
        <v>730.48</v>
      </c>
      <c r="B965" s="1">
        <v>1.1123000000000001</v>
      </c>
      <c r="C965" s="1">
        <v>1.0125</v>
      </c>
      <c r="D965" s="3">
        <v>4.5420000000000002E-2</v>
      </c>
      <c r="E965" s="3">
        <v>4.1718999999999999E-2</v>
      </c>
      <c r="H965" s="4"/>
      <c r="J965" s="4"/>
    </row>
    <row r="966" spans="1:10" x14ac:dyDescent="0.55000000000000004">
      <c r="A966" s="2">
        <v>730.8</v>
      </c>
      <c r="B966" s="1">
        <v>1.1241000000000001</v>
      </c>
      <c r="C966" s="1">
        <v>1.0201</v>
      </c>
      <c r="D966" s="3">
        <v>5.1602000000000002E-2</v>
      </c>
      <c r="E966" s="3">
        <v>4.2549999999999998E-2</v>
      </c>
      <c r="H966" s="4"/>
      <c r="J966" s="4"/>
    </row>
    <row r="967" spans="1:10" x14ac:dyDescent="0.55000000000000004">
      <c r="A967" s="2">
        <v>731.12</v>
      </c>
      <c r="B967" s="1">
        <v>1.1121000000000001</v>
      </c>
      <c r="C967" s="1">
        <v>1.0185999999999999</v>
      </c>
      <c r="D967" s="3">
        <v>4.7895E-2</v>
      </c>
      <c r="E967" s="3">
        <v>3.7512999999999998E-2</v>
      </c>
      <c r="H967" s="4"/>
      <c r="J967" s="4"/>
    </row>
    <row r="968" spans="1:10" x14ac:dyDescent="0.55000000000000004">
      <c r="A968" s="2">
        <v>731.44</v>
      </c>
      <c r="B968" s="1">
        <v>1.0946</v>
      </c>
      <c r="C968" s="1">
        <v>1.0063</v>
      </c>
      <c r="D968" s="3">
        <v>4.8800000000000003E-2</v>
      </c>
      <c r="E968" s="3">
        <v>3.5858000000000001E-2</v>
      </c>
      <c r="H968" s="4"/>
      <c r="J968" s="4"/>
    </row>
    <row r="969" spans="1:10" x14ac:dyDescent="0.55000000000000004">
      <c r="A969" s="2">
        <v>731.76</v>
      </c>
      <c r="B969" s="1">
        <v>1.0831999999999999</v>
      </c>
      <c r="C969" s="1">
        <v>0.98729999999999996</v>
      </c>
      <c r="D969" s="3">
        <v>5.1855999999999999E-2</v>
      </c>
      <c r="E969" s="3">
        <v>3.6044E-2</v>
      </c>
      <c r="H969" s="4"/>
      <c r="J969" s="4"/>
    </row>
    <row r="970" spans="1:10" x14ac:dyDescent="0.55000000000000004">
      <c r="A970" s="2">
        <v>732.09</v>
      </c>
      <c r="B970" s="1">
        <v>1.0822000000000001</v>
      </c>
      <c r="C970" s="1">
        <v>0.97009999999999996</v>
      </c>
      <c r="D970" s="3">
        <v>4.9179E-2</v>
      </c>
      <c r="E970" s="3">
        <v>3.7248000000000003E-2</v>
      </c>
      <c r="H970" s="4"/>
      <c r="J970" s="4"/>
    </row>
    <row r="971" spans="1:10" x14ac:dyDescent="0.55000000000000004">
      <c r="A971" s="2">
        <v>732.41</v>
      </c>
      <c r="B971" s="1">
        <v>1.0931999999999999</v>
      </c>
      <c r="C971" s="1">
        <v>0.9677</v>
      </c>
      <c r="D971" s="3">
        <v>4.3698000000000001E-2</v>
      </c>
      <c r="E971" s="3">
        <v>4.4129000000000002E-2</v>
      </c>
      <c r="H971" s="4"/>
      <c r="J971" s="4"/>
    </row>
    <row r="972" spans="1:10" x14ac:dyDescent="0.55000000000000004">
      <c r="A972" s="2">
        <v>732.73</v>
      </c>
      <c r="B972" s="1">
        <v>1.1080000000000001</v>
      </c>
      <c r="C972" s="1">
        <v>0.98529999999999995</v>
      </c>
      <c r="D972" s="3">
        <v>4.5137999999999998E-2</v>
      </c>
      <c r="E972" s="3">
        <v>4.3249999999999997E-2</v>
      </c>
      <c r="H972" s="4"/>
      <c r="J972" s="4"/>
    </row>
    <row r="973" spans="1:10" x14ac:dyDescent="0.55000000000000004">
      <c r="A973" s="2">
        <v>733.05</v>
      </c>
      <c r="B973" s="1">
        <v>1.1093999999999999</v>
      </c>
      <c r="C973" s="1">
        <v>0.99680000000000002</v>
      </c>
      <c r="D973" s="3">
        <v>4.9951000000000002E-2</v>
      </c>
      <c r="E973" s="3">
        <v>3.7593000000000001E-2</v>
      </c>
      <c r="H973" s="4"/>
      <c r="J973" s="4"/>
    </row>
    <row r="974" spans="1:10" x14ac:dyDescent="0.55000000000000004">
      <c r="A974" s="2">
        <v>733.37</v>
      </c>
      <c r="B974" s="1">
        <v>1.0955999999999999</v>
      </c>
      <c r="C974" s="1">
        <v>0.98180000000000001</v>
      </c>
      <c r="D974" s="3">
        <v>4.8161000000000002E-2</v>
      </c>
      <c r="E974" s="3">
        <v>3.8459E-2</v>
      </c>
      <c r="H974" s="4"/>
      <c r="J974" s="4"/>
    </row>
    <row r="975" spans="1:10" x14ac:dyDescent="0.55000000000000004">
      <c r="A975" s="2">
        <v>733.69</v>
      </c>
      <c r="B975" s="1">
        <v>1.1079000000000001</v>
      </c>
      <c r="C975" s="1">
        <v>0.99329999999999996</v>
      </c>
      <c r="D975" s="3">
        <v>4.6265000000000001E-2</v>
      </c>
      <c r="E975" s="3">
        <v>3.3592999999999998E-2</v>
      </c>
      <c r="H975" s="4"/>
      <c r="J975" s="4"/>
    </row>
    <row r="976" spans="1:10" x14ac:dyDescent="0.55000000000000004">
      <c r="A976" s="2">
        <v>734.01</v>
      </c>
      <c r="B976" s="1">
        <v>1.1281000000000001</v>
      </c>
      <c r="C976" s="1">
        <v>1.0098</v>
      </c>
      <c r="D976" s="3">
        <v>4.8302999999999999E-2</v>
      </c>
      <c r="E976" s="3">
        <v>2.9349E-2</v>
      </c>
      <c r="H976" s="4"/>
      <c r="J976" s="4"/>
    </row>
    <row r="977" spans="1:10" x14ac:dyDescent="0.55000000000000004">
      <c r="A977" s="2">
        <v>734.33</v>
      </c>
      <c r="B977" s="1">
        <v>1.1274999999999999</v>
      </c>
      <c r="C977" s="1">
        <v>1.0022</v>
      </c>
      <c r="D977" s="3">
        <v>5.1496E-2</v>
      </c>
      <c r="E977" s="3">
        <v>3.4675999999999998E-2</v>
      </c>
      <c r="H977" s="4"/>
      <c r="J977" s="4"/>
    </row>
    <row r="978" spans="1:10" x14ac:dyDescent="0.55000000000000004">
      <c r="A978" s="2">
        <v>734.65</v>
      </c>
      <c r="B978" s="1">
        <v>1.1172</v>
      </c>
      <c r="C978" s="1">
        <v>0.99829999999999997</v>
      </c>
      <c r="D978" s="3">
        <v>4.9898999999999999E-2</v>
      </c>
      <c r="E978" s="3">
        <v>4.2499000000000002E-2</v>
      </c>
      <c r="H978" s="4"/>
      <c r="J978" s="4"/>
    </row>
    <row r="979" spans="1:10" x14ac:dyDescent="0.55000000000000004">
      <c r="A979" s="2">
        <v>734.97</v>
      </c>
      <c r="B979" s="1">
        <v>1.129</v>
      </c>
      <c r="C979" s="1">
        <v>1.0190999999999999</v>
      </c>
      <c r="D979" s="3">
        <v>5.3850000000000002E-2</v>
      </c>
      <c r="E979" s="3">
        <v>4.0967999999999997E-2</v>
      </c>
      <c r="H979" s="4"/>
      <c r="J979" s="4"/>
    </row>
    <row r="980" spans="1:10" x14ac:dyDescent="0.55000000000000004">
      <c r="A980" s="2">
        <v>735.29</v>
      </c>
      <c r="B980" s="1">
        <v>1.1505000000000001</v>
      </c>
      <c r="C980" s="1">
        <v>1.0419</v>
      </c>
      <c r="D980" s="3">
        <v>5.8499000000000002E-2</v>
      </c>
      <c r="E980" s="3">
        <v>3.6435000000000002E-2</v>
      </c>
      <c r="H980" s="4"/>
      <c r="J980" s="4"/>
    </row>
    <row r="981" spans="1:10" x14ac:dyDescent="0.55000000000000004">
      <c r="A981" s="2">
        <v>735.62</v>
      </c>
      <c r="B981" s="1">
        <v>1.1474</v>
      </c>
      <c r="C981" s="1">
        <v>1.0325</v>
      </c>
      <c r="D981" s="3">
        <v>4.9786999999999998E-2</v>
      </c>
      <c r="E981" s="3">
        <v>4.4290000000000003E-2</v>
      </c>
      <c r="H981" s="4"/>
      <c r="J981" s="4"/>
    </row>
    <row r="982" spans="1:10" x14ac:dyDescent="0.55000000000000004">
      <c r="A982" s="2">
        <v>735.94</v>
      </c>
      <c r="B982" s="1">
        <v>1.1557999999999999</v>
      </c>
      <c r="C982" s="1">
        <v>1.0386</v>
      </c>
      <c r="D982" s="3">
        <v>4.5856000000000001E-2</v>
      </c>
      <c r="E982" s="3">
        <v>4.8875000000000002E-2</v>
      </c>
      <c r="H982" s="4"/>
      <c r="J982" s="4"/>
    </row>
    <row r="983" spans="1:10" x14ac:dyDescent="0.55000000000000004">
      <c r="A983" s="2">
        <v>736.26</v>
      </c>
      <c r="B983" s="1">
        <v>1.1727000000000001</v>
      </c>
      <c r="C983" s="1">
        <v>1.0616000000000001</v>
      </c>
      <c r="D983" s="3">
        <v>4.7698999999999998E-2</v>
      </c>
      <c r="E983" s="3">
        <v>4.4817000000000003E-2</v>
      </c>
      <c r="H983" s="4"/>
      <c r="J983" s="4"/>
    </row>
    <row r="984" spans="1:10" x14ac:dyDescent="0.55000000000000004">
      <c r="A984" s="2">
        <v>736.58</v>
      </c>
      <c r="B984" s="1">
        <v>1.1713</v>
      </c>
      <c r="C984" s="1">
        <v>1.0702</v>
      </c>
      <c r="D984" s="3">
        <v>4.7562E-2</v>
      </c>
      <c r="E984" s="3">
        <v>3.8602999999999998E-2</v>
      </c>
      <c r="H984" s="4"/>
      <c r="J984" s="4"/>
    </row>
    <row r="985" spans="1:10" x14ac:dyDescent="0.55000000000000004">
      <c r="A985" s="2">
        <v>736.9</v>
      </c>
      <c r="B985" s="1">
        <v>1.1475</v>
      </c>
      <c r="C985" s="1">
        <v>1.0510999999999999</v>
      </c>
      <c r="D985" s="3">
        <v>4.5629000000000003E-2</v>
      </c>
      <c r="E985" s="3">
        <v>3.8681E-2</v>
      </c>
      <c r="H985" s="4"/>
      <c r="J985" s="4"/>
    </row>
    <row r="986" spans="1:10" x14ac:dyDescent="0.55000000000000004">
      <c r="A986" s="2">
        <v>737.22</v>
      </c>
      <c r="B986" s="1">
        <v>1.1445000000000001</v>
      </c>
      <c r="C986" s="1">
        <v>1.0502</v>
      </c>
      <c r="D986" s="3">
        <v>4.6015E-2</v>
      </c>
      <c r="E986" s="3">
        <v>3.9104E-2</v>
      </c>
      <c r="H986" s="4"/>
      <c r="J986" s="4"/>
    </row>
    <row r="987" spans="1:10" x14ac:dyDescent="0.55000000000000004">
      <c r="A987" s="2">
        <v>737.54</v>
      </c>
      <c r="B987" s="1">
        <v>1.1598999999999999</v>
      </c>
      <c r="C987" s="1">
        <v>1.0728</v>
      </c>
      <c r="D987" s="3">
        <v>4.9167000000000002E-2</v>
      </c>
      <c r="E987" s="3">
        <v>3.8496000000000002E-2</v>
      </c>
      <c r="H987" s="4"/>
      <c r="J987" s="4"/>
    </row>
    <row r="988" spans="1:10" x14ac:dyDescent="0.55000000000000004">
      <c r="A988" s="2">
        <v>737.86</v>
      </c>
      <c r="B988" s="1">
        <v>1.1548</v>
      </c>
      <c r="C988" s="1">
        <v>1.0781000000000001</v>
      </c>
      <c r="D988" s="3">
        <v>5.1595000000000002E-2</v>
      </c>
      <c r="E988" s="3">
        <v>4.0804E-2</v>
      </c>
      <c r="H988" s="4"/>
      <c r="J988" s="4"/>
    </row>
    <row r="989" spans="1:10" x14ac:dyDescent="0.55000000000000004">
      <c r="A989" s="2">
        <v>738.18</v>
      </c>
      <c r="B989" s="1">
        <v>1.1567000000000001</v>
      </c>
      <c r="C989" s="1">
        <v>1.0645</v>
      </c>
      <c r="D989" s="3">
        <v>5.2075000000000003E-2</v>
      </c>
      <c r="E989" s="3">
        <v>3.9016000000000002E-2</v>
      </c>
      <c r="H989" s="4"/>
      <c r="J989" s="4"/>
    </row>
    <row r="990" spans="1:10" x14ac:dyDescent="0.55000000000000004">
      <c r="A990" s="2">
        <v>738.5</v>
      </c>
      <c r="B990" s="1">
        <v>1.1584000000000001</v>
      </c>
      <c r="C990" s="1">
        <v>1.0535000000000001</v>
      </c>
      <c r="D990" s="3">
        <v>5.0429000000000002E-2</v>
      </c>
      <c r="E990" s="3">
        <v>3.7476000000000002E-2</v>
      </c>
      <c r="H990" s="4"/>
      <c r="J990" s="4"/>
    </row>
    <row r="991" spans="1:10" x14ac:dyDescent="0.55000000000000004">
      <c r="A991" s="2">
        <v>738.82</v>
      </c>
      <c r="B991" s="1">
        <v>1.1483000000000001</v>
      </c>
      <c r="C991" s="1">
        <v>1.0568</v>
      </c>
      <c r="D991" s="3">
        <v>5.0055000000000002E-2</v>
      </c>
      <c r="E991" s="3">
        <v>4.1675999999999998E-2</v>
      </c>
      <c r="H991" s="4"/>
      <c r="J991" s="4"/>
    </row>
    <row r="992" spans="1:10" x14ac:dyDescent="0.55000000000000004">
      <c r="A992" s="2">
        <v>739.14</v>
      </c>
      <c r="B992" s="1">
        <v>1.1549</v>
      </c>
      <c r="C992" s="1">
        <v>1.0577000000000001</v>
      </c>
      <c r="D992" s="3">
        <v>5.6347000000000001E-2</v>
      </c>
      <c r="E992" s="3">
        <v>4.5121000000000001E-2</v>
      </c>
      <c r="H992" s="4"/>
      <c r="J992" s="4"/>
    </row>
    <row r="993" spans="1:10" x14ac:dyDescent="0.55000000000000004">
      <c r="A993" s="2">
        <v>739.46</v>
      </c>
      <c r="B993" s="1">
        <v>1.1754</v>
      </c>
      <c r="C993" s="1">
        <v>1.0654999999999999</v>
      </c>
      <c r="D993" s="3">
        <v>5.5886999999999999E-2</v>
      </c>
      <c r="E993" s="3">
        <v>4.6834000000000001E-2</v>
      </c>
      <c r="H993" s="4"/>
      <c r="J993" s="4"/>
    </row>
    <row r="994" spans="1:10" x14ac:dyDescent="0.55000000000000004">
      <c r="A994" s="2">
        <v>739.78</v>
      </c>
      <c r="B994" s="1">
        <v>1.1865000000000001</v>
      </c>
      <c r="C994" s="1">
        <v>1.0701000000000001</v>
      </c>
      <c r="D994" s="3">
        <v>4.9388000000000001E-2</v>
      </c>
      <c r="E994" s="3">
        <v>4.8004999999999999E-2</v>
      </c>
      <c r="H994" s="4"/>
      <c r="J994" s="4"/>
    </row>
    <row r="995" spans="1:10" x14ac:dyDescent="0.55000000000000004">
      <c r="A995" s="2">
        <v>740.1</v>
      </c>
      <c r="B995" s="1">
        <v>1.171</v>
      </c>
      <c r="C995" s="1">
        <v>1.0525</v>
      </c>
      <c r="D995" s="3">
        <v>5.2352999999999997E-2</v>
      </c>
      <c r="E995" s="3">
        <v>4.8077000000000002E-2</v>
      </c>
      <c r="H995" s="4"/>
      <c r="J995" s="4"/>
    </row>
    <row r="996" spans="1:10" x14ac:dyDescent="0.55000000000000004">
      <c r="A996" s="2">
        <v>740.42</v>
      </c>
      <c r="B996" s="1">
        <v>1.1587000000000001</v>
      </c>
      <c r="C996" s="1">
        <v>1.0598000000000001</v>
      </c>
      <c r="D996" s="3">
        <v>5.1249000000000003E-2</v>
      </c>
      <c r="E996" s="3">
        <v>4.2484000000000001E-2</v>
      </c>
      <c r="H996" s="4"/>
      <c r="J996" s="4"/>
    </row>
    <row r="997" spans="1:10" x14ac:dyDescent="0.55000000000000004">
      <c r="A997" s="2">
        <v>740.74</v>
      </c>
      <c r="B997" s="1">
        <v>1.157</v>
      </c>
      <c r="C997" s="1">
        <v>1.0692999999999999</v>
      </c>
      <c r="D997" s="3">
        <v>4.5541999999999999E-2</v>
      </c>
      <c r="E997" s="3">
        <v>3.8267000000000002E-2</v>
      </c>
      <c r="H997" s="4"/>
      <c r="J997" s="4"/>
    </row>
    <row r="998" spans="1:10" x14ac:dyDescent="0.55000000000000004">
      <c r="A998" s="2">
        <v>741.06</v>
      </c>
      <c r="B998" s="1">
        <v>1.1619999999999999</v>
      </c>
      <c r="C998" s="1">
        <v>1.0563</v>
      </c>
      <c r="D998" s="3">
        <v>4.3896999999999999E-2</v>
      </c>
      <c r="E998" s="3">
        <v>4.2410999999999997E-2</v>
      </c>
      <c r="H998" s="4"/>
      <c r="J998" s="4"/>
    </row>
    <row r="999" spans="1:10" x14ac:dyDescent="0.55000000000000004">
      <c r="A999" s="2">
        <v>741.38</v>
      </c>
      <c r="B999" s="1">
        <v>1.1845000000000001</v>
      </c>
      <c r="C999" s="1">
        <v>1.0842000000000001</v>
      </c>
      <c r="D999" s="3">
        <v>4.7958000000000001E-2</v>
      </c>
      <c r="E999" s="3">
        <v>4.6827000000000001E-2</v>
      </c>
      <c r="H999" s="4"/>
      <c r="J999" s="4"/>
    </row>
    <row r="1000" spans="1:10" x14ac:dyDescent="0.55000000000000004">
      <c r="A1000" s="2">
        <v>741.7</v>
      </c>
      <c r="B1000" s="1">
        <v>1.2012</v>
      </c>
      <c r="C1000" s="1">
        <v>1.1092</v>
      </c>
      <c r="D1000" s="3">
        <v>4.9963E-2</v>
      </c>
      <c r="E1000" s="3">
        <v>4.8943E-2</v>
      </c>
      <c r="H1000" s="4"/>
      <c r="J1000" s="4"/>
    </row>
    <row r="1001" spans="1:10" x14ac:dyDescent="0.55000000000000004">
      <c r="A1001" s="2">
        <v>742.02</v>
      </c>
      <c r="B1001" s="1">
        <v>1.1959</v>
      </c>
      <c r="C1001" s="1">
        <v>1.097</v>
      </c>
      <c r="D1001" s="3">
        <v>4.6843000000000003E-2</v>
      </c>
      <c r="E1001" s="3">
        <v>4.7511999999999999E-2</v>
      </c>
      <c r="H1001" s="4"/>
      <c r="J1001" s="4"/>
    </row>
    <row r="1002" spans="1:10" x14ac:dyDescent="0.55000000000000004">
      <c r="A1002" s="2">
        <v>742.34</v>
      </c>
      <c r="B1002" s="1">
        <v>1.1801999999999999</v>
      </c>
      <c r="C1002" s="1">
        <v>1.0794999999999999</v>
      </c>
      <c r="D1002" s="3">
        <v>4.4423999999999998E-2</v>
      </c>
      <c r="E1002" s="3">
        <v>4.1875000000000002E-2</v>
      </c>
      <c r="H1002" s="4"/>
      <c r="J1002" s="4"/>
    </row>
    <row r="1003" spans="1:10" x14ac:dyDescent="0.55000000000000004">
      <c r="A1003" s="2">
        <v>742.66</v>
      </c>
      <c r="B1003" s="1">
        <v>1.175</v>
      </c>
      <c r="C1003" s="1">
        <v>1.0689</v>
      </c>
      <c r="D1003" s="3">
        <v>4.1922000000000001E-2</v>
      </c>
      <c r="E1003" s="3">
        <v>3.9558999999999997E-2</v>
      </c>
      <c r="H1003" s="4"/>
      <c r="J1003" s="4"/>
    </row>
    <row r="1004" spans="1:10" x14ac:dyDescent="0.55000000000000004">
      <c r="A1004" s="2">
        <v>742.98</v>
      </c>
      <c r="B1004" s="1">
        <v>1.1827000000000001</v>
      </c>
      <c r="C1004" s="1">
        <v>1.0739000000000001</v>
      </c>
      <c r="D1004" s="3">
        <v>4.1494000000000003E-2</v>
      </c>
      <c r="E1004" s="3">
        <v>4.3841999999999999E-2</v>
      </c>
      <c r="H1004" s="4"/>
      <c r="J1004" s="4"/>
    </row>
    <row r="1005" spans="1:10" x14ac:dyDescent="0.55000000000000004">
      <c r="A1005" s="2">
        <v>743.3</v>
      </c>
      <c r="B1005" s="1">
        <v>1.1936</v>
      </c>
      <c r="C1005" s="1">
        <v>1.0945</v>
      </c>
      <c r="D1005" s="3">
        <v>4.5766000000000001E-2</v>
      </c>
      <c r="E1005" s="3">
        <v>4.9960999999999998E-2</v>
      </c>
      <c r="H1005" s="4"/>
      <c r="J1005" s="4"/>
    </row>
    <row r="1006" spans="1:10" x14ac:dyDescent="0.55000000000000004">
      <c r="A1006" s="2">
        <v>743.62</v>
      </c>
      <c r="B1006" s="1">
        <v>1.2037</v>
      </c>
      <c r="C1006" s="1">
        <v>1.1120000000000001</v>
      </c>
      <c r="D1006" s="3">
        <v>5.0978000000000002E-2</v>
      </c>
      <c r="E1006" s="3">
        <v>4.6907999999999998E-2</v>
      </c>
      <c r="H1006" s="4"/>
      <c r="J1006" s="4"/>
    </row>
    <row r="1007" spans="1:10" x14ac:dyDescent="0.55000000000000004">
      <c r="A1007" s="2">
        <v>743.94</v>
      </c>
      <c r="B1007" s="1">
        <v>1.2135</v>
      </c>
      <c r="C1007" s="1">
        <v>1.1246</v>
      </c>
      <c r="D1007" s="3">
        <v>5.6378999999999999E-2</v>
      </c>
      <c r="E1007" s="3">
        <v>4.5650999999999997E-2</v>
      </c>
      <c r="H1007" s="4"/>
      <c r="J1007" s="4"/>
    </row>
    <row r="1008" spans="1:10" x14ac:dyDescent="0.55000000000000004">
      <c r="A1008" s="2">
        <v>744.25</v>
      </c>
      <c r="B1008" s="1">
        <v>1.2175</v>
      </c>
      <c r="C1008" s="1">
        <v>1.1268</v>
      </c>
      <c r="D1008" s="3">
        <v>5.731E-2</v>
      </c>
      <c r="E1008" s="3">
        <v>5.0444999999999997E-2</v>
      </c>
      <c r="H1008" s="4"/>
      <c r="J1008" s="4"/>
    </row>
    <row r="1009" spans="1:10" x14ac:dyDescent="0.55000000000000004">
      <c r="A1009" s="2">
        <v>744.57</v>
      </c>
      <c r="B1009" s="1">
        <v>1.2121999999999999</v>
      </c>
      <c r="C1009" s="1">
        <v>1.1107</v>
      </c>
      <c r="D1009" s="3">
        <v>4.8153000000000001E-2</v>
      </c>
      <c r="E1009" s="3">
        <v>4.8755E-2</v>
      </c>
      <c r="H1009" s="4"/>
      <c r="J1009" s="4"/>
    </row>
    <row r="1010" spans="1:10" x14ac:dyDescent="0.55000000000000004">
      <c r="A1010" s="2">
        <v>744.89</v>
      </c>
      <c r="B1010" s="1">
        <v>1.2354000000000001</v>
      </c>
      <c r="C1010" s="1">
        <v>1.125</v>
      </c>
      <c r="D1010" s="3">
        <v>4.9556000000000003E-2</v>
      </c>
      <c r="E1010" s="3">
        <v>4.8575E-2</v>
      </c>
      <c r="H1010" s="4"/>
      <c r="J1010" s="4"/>
    </row>
    <row r="1011" spans="1:10" x14ac:dyDescent="0.55000000000000004">
      <c r="A1011" s="2">
        <v>745.21</v>
      </c>
      <c r="B1011" s="1">
        <v>1.2499</v>
      </c>
      <c r="C1011" s="1">
        <v>1.1363000000000001</v>
      </c>
      <c r="D1011" s="3">
        <v>5.6070000000000002E-2</v>
      </c>
      <c r="E1011" s="3">
        <v>4.9332000000000001E-2</v>
      </c>
      <c r="H1011" s="4"/>
      <c r="J1011" s="4"/>
    </row>
    <row r="1012" spans="1:10" x14ac:dyDescent="0.55000000000000004">
      <c r="A1012" s="2">
        <v>745.53</v>
      </c>
      <c r="B1012" s="1">
        <v>1.2132000000000001</v>
      </c>
      <c r="C1012" s="1">
        <v>1.097</v>
      </c>
      <c r="D1012" s="3">
        <v>4.8424000000000002E-2</v>
      </c>
      <c r="E1012" s="3">
        <v>4.4484000000000003E-2</v>
      </c>
      <c r="H1012" s="4"/>
      <c r="J1012" s="4"/>
    </row>
    <row r="1013" spans="1:10" x14ac:dyDescent="0.55000000000000004">
      <c r="A1013" s="2">
        <v>745.85</v>
      </c>
      <c r="B1013" s="1">
        <v>1.2364999999999999</v>
      </c>
      <c r="C1013" s="1">
        <v>1.1147</v>
      </c>
      <c r="D1013" s="3">
        <v>4.6717000000000002E-2</v>
      </c>
      <c r="E1013" s="3">
        <v>4.3908999999999997E-2</v>
      </c>
      <c r="H1013" s="4"/>
      <c r="J1013" s="4"/>
    </row>
    <row r="1014" spans="1:10" x14ac:dyDescent="0.55000000000000004">
      <c r="A1014" s="2">
        <v>746.17</v>
      </c>
      <c r="B1014" s="1">
        <v>1.2533000000000001</v>
      </c>
      <c r="C1014" s="1">
        <v>1.1356999999999999</v>
      </c>
      <c r="D1014" s="3">
        <v>4.7925000000000002E-2</v>
      </c>
      <c r="E1014" s="3">
        <v>5.0049999999999997E-2</v>
      </c>
      <c r="H1014" s="4"/>
      <c r="J1014" s="4"/>
    </row>
    <row r="1015" spans="1:10" x14ac:dyDescent="0.55000000000000004">
      <c r="A1015" s="2">
        <v>746.49</v>
      </c>
      <c r="B1015" s="1">
        <v>1.2135</v>
      </c>
      <c r="C1015" s="1">
        <v>1.1025</v>
      </c>
      <c r="D1015" s="3">
        <v>4.5636999999999997E-2</v>
      </c>
      <c r="E1015" s="3">
        <v>5.4994000000000001E-2</v>
      </c>
      <c r="H1015" s="4"/>
      <c r="J1015" s="4"/>
    </row>
    <row r="1016" spans="1:10" x14ac:dyDescent="0.55000000000000004">
      <c r="A1016" s="2">
        <v>746.81</v>
      </c>
      <c r="B1016" s="1">
        <v>1.2198</v>
      </c>
      <c r="C1016" s="1">
        <v>1.0868</v>
      </c>
      <c r="D1016" s="3">
        <v>4.8236000000000001E-2</v>
      </c>
      <c r="E1016" s="3">
        <v>5.0091999999999998E-2</v>
      </c>
      <c r="H1016" s="4"/>
      <c r="J1016" s="4"/>
    </row>
    <row r="1017" spans="1:10" x14ac:dyDescent="0.55000000000000004">
      <c r="A1017" s="2">
        <v>747.13</v>
      </c>
      <c r="B1017" s="1">
        <v>1.2359</v>
      </c>
      <c r="C1017" s="1">
        <v>1.1020000000000001</v>
      </c>
      <c r="D1017" s="3">
        <v>5.1143000000000001E-2</v>
      </c>
      <c r="E1017" s="3">
        <v>4.8918999999999997E-2</v>
      </c>
      <c r="H1017" s="4"/>
      <c r="J1017" s="4"/>
    </row>
    <row r="1018" spans="1:10" x14ac:dyDescent="0.55000000000000004">
      <c r="A1018" s="2">
        <v>747.45</v>
      </c>
      <c r="B1018" s="1">
        <v>1.2402</v>
      </c>
      <c r="C1018" s="1">
        <v>1.1311</v>
      </c>
      <c r="D1018" s="3">
        <v>5.5551999999999997E-2</v>
      </c>
      <c r="E1018" s="3">
        <v>5.3505999999999998E-2</v>
      </c>
      <c r="H1018" s="4"/>
      <c r="J1018" s="4"/>
    </row>
    <row r="1019" spans="1:10" x14ac:dyDescent="0.55000000000000004">
      <c r="A1019" s="2">
        <v>747.76</v>
      </c>
      <c r="B1019" s="1">
        <v>1.2432000000000001</v>
      </c>
      <c r="C1019" s="1">
        <v>1.1398999999999999</v>
      </c>
      <c r="D1019" s="3">
        <v>6.3020999999999994E-2</v>
      </c>
      <c r="E1019" s="3">
        <v>5.3649000000000002E-2</v>
      </c>
      <c r="H1019" s="4"/>
      <c r="J1019" s="4"/>
    </row>
    <row r="1020" spans="1:10" x14ac:dyDescent="0.55000000000000004">
      <c r="A1020" s="2">
        <v>748.08</v>
      </c>
      <c r="B1020" s="1">
        <v>1.1999</v>
      </c>
      <c r="C1020" s="1">
        <v>1.0902000000000001</v>
      </c>
      <c r="D1020" s="3">
        <v>5.493E-2</v>
      </c>
      <c r="E1020" s="3">
        <v>5.3378000000000002E-2</v>
      </c>
      <c r="H1020" s="4"/>
      <c r="J1020" s="4"/>
    </row>
    <row r="1021" spans="1:10" x14ac:dyDescent="0.55000000000000004">
      <c r="A1021" s="2">
        <v>748.4</v>
      </c>
      <c r="B1021" s="1">
        <v>1.1938</v>
      </c>
      <c r="C1021" s="1">
        <v>1.075</v>
      </c>
      <c r="D1021" s="3">
        <v>4.8203000000000003E-2</v>
      </c>
      <c r="E1021" s="3">
        <v>5.3462000000000003E-2</v>
      </c>
      <c r="H1021" s="4"/>
      <c r="J1021" s="4"/>
    </row>
    <row r="1022" spans="1:10" x14ac:dyDescent="0.55000000000000004">
      <c r="A1022" s="2">
        <v>748.72</v>
      </c>
      <c r="B1022" s="1">
        <v>1.2519</v>
      </c>
      <c r="C1022" s="1">
        <v>1.1308</v>
      </c>
      <c r="D1022" s="3">
        <v>5.5468999999999997E-2</v>
      </c>
      <c r="E1022" s="3">
        <v>5.2637999999999997E-2</v>
      </c>
      <c r="H1022" s="4"/>
      <c r="J1022" s="4"/>
    </row>
    <row r="1023" spans="1:10" x14ac:dyDescent="0.55000000000000004">
      <c r="A1023" s="2">
        <v>749.04</v>
      </c>
      <c r="B1023" s="1">
        <v>1.2265999999999999</v>
      </c>
      <c r="C1023" s="1">
        <v>1.1213</v>
      </c>
      <c r="D1023" s="3">
        <v>5.4871000000000003E-2</v>
      </c>
      <c r="E1023" s="3">
        <v>5.1463000000000002E-2</v>
      </c>
      <c r="H1023" s="4"/>
      <c r="J1023" s="4"/>
    </row>
    <row r="1024" spans="1:10" x14ac:dyDescent="0.55000000000000004">
      <c r="A1024" s="2">
        <v>749.36</v>
      </c>
      <c r="B1024" s="1">
        <v>1.2070000000000001</v>
      </c>
      <c r="C1024" s="1">
        <v>1.0962000000000001</v>
      </c>
      <c r="D1024" s="3">
        <v>5.4739999999999997E-2</v>
      </c>
      <c r="E1024" s="3">
        <v>5.0360000000000002E-2</v>
      </c>
      <c r="H1024" s="4"/>
      <c r="J1024" s="4"/>
    </row>
    <row r="1025" spans="1:10" x14ac:dyDescent="0.55000000000000004">
      <c r="A1025" s="2">
        <v>749.68</v>
      </c>
      <c r="B1025" s="1">
        <v>1.2177</v>
      </c>
      <c r="C1025" s="1">
        <v>1.0864</v>
      </c>
      <c r="D1025" s="3">
        <v>5.6926999999999998E-2</v>
      </c>
      <c r="E1025" s="3">
        <v>5.0505000000000001E-2</v>
      </c>
      <c r="H1025" s="4"/>
      <c r="J1025" s="4"/>
    </row>
    <row r="1026" spans="1:10" x14ac:dyDescent="0.55000000000000004">
      <c r="A1026" s="2">
        <v>749.99</v>
      </c>
      <c r="B1026" s="1">
        <v>1.1963999999999999</v>
      </c>
      <c r="C1026" s="1">
        <v>1.0688</v>
      </c>
      <c r="D1026" s="3">
        <v>5.2706999999999997E-2</v>
      </c>
      <c r="E1026" s="3">
        <v>5.2817999999999997E-2</v>
      </c>
      <c r="H1026" s="4"/>
      <c r="J1026" s="4"/>
    </row>
    <row r="1027" spans="1:10" x14ac:dyDescent="0.55000000000000004">
      <c r="A1027" s="2">
        <v>750.31</v>
      </c>
      <c r="B1027" s="1">
        <v>1.2423999999999999</v>
      </c>
      <c r="C1027" s="1">
        <v>1.1082000000000001</v>
      </c>
      <c r="D1027" s="3">
        <v>5.2240000000000002E-2</v>
      </c>
      <c r="E1027" s="3">
        <v>5.5639000000000001E-2</v>
      </c>
      <c r="H1027" s="4"/>
      <c r="J1027" s="4"/>
    </row>
    <row r="1028" spans="1:10" x14ac:dyDescent="0.55000000000000004">
      <c r="A1028" s="2">
        <v>750.63</v>
      </c>
      <c r="B1028" s="1">
        <v>1.2846</v>
      </c>
      <c r="C1028" s="1">
        <v>1.1403000000000001</v>
      </c>
      <c r="D1028" s="3">
        <v>5.3505999999999998E-2</v>
      </c>
      <c r="E1028" s="3">
        <v>5.6966000000000003E-2</v>
      </c>
      <c r="H1028" s="4"/>
      <c r="J1028" s="4"/>
    </row>
    <row r="1029" spans="1:10" x14ac:dyDescent="0.55000000000000004">
      <c r="A1029" s="2">
        <v>750.95</v>
      </c>
      <c r="B1029" s="1">
        <v>1.2354000000000001</v>
      </c>
      <c r="C1029" s="1">
        <v>1.1015999999999999</v>
      </c>
      <c r="D1029" s="3">
        <v>5.2669000000000001E-2</v>
      </c>
      <c r="E1029" s="3">
        <v>5.6339E-2</v>
      </c>
      <c r="H1029" s="4"/>
      <c r="J1029" s="4"/>
    </row>
    <row r="1030" spans="1:10" x14ac:dyDescent="0.55000000000000004">
      <c r="A1030" s="2">
        <v>751.27</v>
      </c>
      <c r="B1030" s="1">
        <v>1.2321</v>
      </c>
      <c r="C1030" s="1">
        <v>1.1099000000000001</v>
      </c>
      <c r="D1030" s="3">
        <v>5.8729000000000003E-2</v>
      </c>
      <c r="E1030" s="3">
        <v>5.6106000000000003E-2</v>
      </c>
      <c r="H1030" s="4"/>
      <c r="J1030" s="4"/>
    </row>
    <row r="1031" spans="1:10" x14ac:dyDescent="0.55000000000000004">
      <c r="A1031" s="2">
        <v>751.59</v>
      </c>
      <c r="B1031" s="1">
        <v>1.2653000000000001</v>
      </c>
      <c r="C1031" s="1">
        <v>1.1483000000000001</v>
      </c>
      <c r="D1031" s="3">
        <v>5.2625999999999999E-2</v>
      </c>
      <c r="E1031" s="3">
        <v>5.8522999999999999E-2</v>
      </c>
      <c r="H1031" s="4"/>
      <c r="J1031" s="4"/>
    </row>
    <row r="1032" spans="1:10" x14ac:dyDescent="0.55000000000000004">
      <c r="A1032" s="2">
        <v>751.9</v>
      </c>
      <c r="B1032" s="1">
        <v>1.2797000000000001</v>
      </c>
      <c r="C1032" s="1">
        <v>1.1605000000000001</v>
      </c>
      <c r="D1032" s="3">
        <v>4.0340000000000001E-2</v>
      </c>
      <c r="E1032" s="3">
        <v>5.9086E-2</v>
      </c>
      <c r="H1032" s="4"/>
      <c r="J1032" s="4"/>
    </row>
    <row r="1033" spans="1:10" x14ac:dyDescent="0.55000000000000004">
      <c r="A1033" s="2">
        <v>752.22</v>
      </c>
      <c r="B1033" s="1">
        <v>1.2614000000000001</v>
      </c>
      <c r="C1033" s="1">
        <v>1.1355999999999999</v>
      </c>
      <c r="D1033" s="3">
        <v>5.4198000000000003E-2</v>
      </c>
      <c r="E1033" s="3">
        <v>5.1524E-2</v>
      </c>
      <c r="H1033" s="4"/>
      <c r="J1033" s="4"/>
    </row>
    <row r="1034" spans="1:10" x14ac:dyDescent="0.55000000000000004">
      <c r="A1034" s="2">
        <v>752.54</v>
      </c>
      <c r="B1034" s="1">
        <v>1.2519</v>
      </c>
      <c r="C1034" s="1">
        <v>1.1197999999999999</v>
      </c>
      <c r="D1034" s="3">
        <v>6.0979999999999999E-2</v>
      </c>
      <c r="E1034" s="3">
        <v>5.2580000000000002E-2</v>
      </c>
      <c r="H1034" s="4"/>
      <c r="J1034" s="4"/>
    </row>
    <row r="1035" spans="1:10" x14ac:dyDescent="0.55000000000000004">
      <c r="A1035" s="2">
        <v>752.86</v>
      </c>
      <c r="B1035" s="1">
        <v>1.2619</v>
      </c>
      <c r="C1035" s="1">
        <v>1.1279999999999999</v>
      </c>
      <c r="D1035" s="3">
        <v>5.2741000000000003E-2</v>
      </c>
      <c r="E1035" s="3">
        <v>6.0497000000000002E-2</v>
      </c>
      <c r="H1035" s="4"/>
      <c r="J1035" s="4"/>
    </row>
    <row r="1036" spans="1:10" x14ac:dyDescent="0.55000000000000004">
      <c r="A1036" s="2">
        <v>753.18</v>
      </c>
      <c r="B1036" s="1">
        <v>1.276</v>
      </c>
      <c r="C1036" s="1">
        <v>1.1455</v>
      </c>
      <c r="D1036" s="3">
        <v>4.8655999999999998E-2</v>
      </c>
      <c r="E1036" s="3">
        <v>6.1907999999999998E-2</v>
      </c>
      <c r="H1036" s="4"/>
      <c r="J1036" s="4"/>
    </row>
    <row r="1037" spans="1:10" x14ac:dyDescent="0.55000000000000004">
      <c r="A1037" s="2">
        <v>753.49</v>
      </c>
      <c r="B1037" s="1">
        <v>1.2991999999999999</v>
      </c>
      <c r="C1037" s="1">
        <v>1.1686000000000001</v>
      </c>
      <c r="D1037" s="3">
        <v>5.1347999999999998E-2</v>
      </c>
      <c r="E1037" s="3">
        <v>6.0859000000000003E-2</v>
      </c>
      <c r="H1037" s="4"/>
      <c r="J1037" s="4"/>
    </row>
    <row r="1038" spans="1:10" x14ac:dyDescent="0.55000000000000004">
      <c r="A1038" s="2">
        <v>753.81</v>
      </c>
      <c r="B1038" s="1">
        <v>1.2977000000000001</v>
      </c>
      <c r="C1038" s="1">
        <v>1.1673</v>
      </c>
      <c r="D1038" s="3">
        <v>5.2032000000000002E-2</v>
      </c>
      <c r="E1038" s="3">
        <v>6.3891000000000003E-2</v>
      </c>
      <c r="H1038" s="4"/>
      <c r="J1038" s="4"/>
    </row>
    <row r="1039" spans="1:10" x14ac:dyDescent="0.55000000000000004">
      <c r="A1039" s="2">
        <v>754.13</v>
      </c>
      <c r="B1039" s="1">
        <v>1.2645999999999999</v>
      </c>
      <c r="C1039" s="1">
        <v>1.1391</v>
      </c>
      <c r="D1039" s="3">
        <v>4.8089E-2</v>
      </c>
      <c r="E1039" s="3">
        <v>6.8041000000000004E-2</v>
      </c>
      <c r="H1039" s="4"/>
      <c r="J1039" s="4"/>
    </row>
    <row r="1040" spans="1:10" x14ac:dyDescent="0.55000000000000004">
      <c r="A1040" s="2">
        <v>754.45</v>
      </c>
      <c r="B1040" s="1">
        <v>1.2583</v>
      </c>
      <c r="C1040" s="1">
        <v>1.1371</v>
      </c>
      <c r="D1040" s="3">
        <v>5.0280999999999999E-2</v>
      </c>
      <c r="E1040" s="3">
        <v>6.1754000000000003E-2</v>
      </c>
      <c r="H1040" s="4"/>
      <c r="J1040" s="4"/>
    </row>
    <row r="1041" spans="1:10" x14ac:dyDescent="0.55000000000000004">
      <c r="A1041" s="2">
        <v>754.77</v>
      </c>
      <c r="B1041" s="1">
        <v>1.2756000000000001</v>
      </c>
      <c r="C1041" s="1">
        <v>1.1608000000000001</v>
      </c>
      <c r="D1041" s="3">
        <v>5.2345999999999997E-2</v>
      </c>
      <c r="E1041" s="3">
        <v>5.806E-2</v>
      </c>
      <c r="H1041" s="4"/>
      <c r="J1041" s="4"/>
    </row>
    <row r="1042" spans="1:10" x14ac:dyDescent="0.55000000000000004">
      <c r="A1042" s="2">
        <v>755.08</v>
      </c>
      <c r="B1042" s="1">
        <v>1.2871999999999999</v>
      </c>
      <c r="C1042" s="1">
        <v>1.1778</v>
      </c>
      <c r="D1042" s="3">
        <v>4.6944E-2</v>
      </c>
      <c r="E1042" s="3">
        <v>6.3106999999999996E-2</v>
      </c>
      <c r="H1042" s="4"/>
      <c r="J1042" s="4"/>
    </row>
    <row r="1043" spans="1:10" x14ac:dyDescent="0.55000000000000004">
      <c r="A1043" s="2">
        <v>755.4</v>
      </c>
      <c r="B1043" s="1">
        <v>1.2774000000000001</v>
      </c>
      <c r="C1043" s="1">
        <v>1.1659999999999999</v>
      </c>
      <c r="D1043" s="3">
        <v>3.7338999999999997E-2</v>
      </c>
      <c r="E1043" s="3">
        <v>6.9459999999999994E-2</v>
      </c>
      <c r="H1043" s="4"/>
      <c r="J1043" s="4"/>
    </row>
    <row r="1044" spans="1:10" x14ac:dyDescent="0.55000000000000004">
      <c r="A1044" s="2">
        <v>755.72</v>
      </c>
      <c r="B1044" s="1">
        <v>1.278</v>
      </c>
      <c r="C1044" s="1">
        <v>1.1629</v>
      </c>
      <c r="D1044" s="3">
        <v>4.4191000000000001E-2</v>
      </c>
      <c r="E1044" s="3">
        <v>6.9182999999999995E-2</v>
      </c>
      <c r="H1044" s="4"/>
      <c r="J1044" s="4"/>
    </row>
    <row r="1045" spans="1:10" x14ac:dyDescent="0.55000000000000004">
      <c r="A1045" s="2">
        <v>756.04</v>
      </c>
      <c r="B1045" s="1">
        <v>1.286</v>
      </c>
      <c r="C1045" s="1">
        <v>1.169</v>
      </c>
      <c r="D1045" s="3">
        <v>5.4739999999999997E-2</v>
      </c>
      <c r="E1045" s="3">
        <v>6.6873000000000002E-2</v>
      </c>
      <c r="H1045" s="4"/>
      <c r="J1045" s="4"/>
    </row>
    <row r="1046" spans="1:10" x14ac:dyDescent="0.55000000000000004">
      <c r="A1046" s="2">
        <v>756.35</v>
      </c>
      <c r="B1046" s="1">
        <v>1.2845</v>
      </c>
      <c r="C1046" s="1">
        <v>1.1688000000000001</v>
      </c>
      <c r="D1046" s="3">
        <v>5.2780000000000001E-2</v>
      </c>
      <c r="E1046" s="3">
        <v>6.6692000000000001E-2</v>
      </c>
      <c r="H1046" s="4"/>
      <c r="J1046" s="4"/>
    </row>
    <row r="1047" spans="1:10" x14ac:dyDescent="0.55000000000000004">
      <c r="A1047" s="2">
        <v>756.67</v>
      </c>
      <c r="B1047" s="1">
        <v>1.2788999999999999</v>
      </c>
      <c r="C1047" s="1">
        <v>1.1712</v>
      </c>
      <c r="D1047" s="3">
        <v>5.1617999999999997E-2</v>
      </c>
      <c r="E1047" s="3">
        <v>6.2060999999999998E-2</v>
      </c>
      <c r="H1047" s="4"/>
      <c r="J1047" s="4"/>
    </row>
    <row r="1048" spans="1:10" x14ac:dyDescent="0.55000000000000004">
      <c r="A1048" s="2">
        <v>756.99</v>
      </c>
      <c r="B1048" s="1">
        <v>1.284</v>
      </c>
      <c r="C1048" s="1">
        <v>1.1883999999999999</v>
      </c>
      <c r="D1048" s="3">
        <v>5.1746E-2</v>
      </c>
      <c r="E1048" s="3">
        <v>6.1192999999999997E-2</v>
      </c>
      <c r="H1048" s="4"/>
      <c r="J1048" s="4"/>
    </row>
    <row r="1049" spans="1:10" x14ac:dyDescent="0.55000000000000004">
      <c r="A1049" s="2">
        <v>757.3</v>
      </c>
      <c r="B1049" s="1">
        <v>1.2992999999999999</v>
      </c>
      <c r="C1049" s="1">
        <v>1.2037</v>
      </c>
      <c r="D1049" s="3">
        <v>5.1288E-2</v>
      </c>
      <c r="E1049" s="3">
        <v>6.6198000000000007E-2</v>
      </c>
      <c r="H1049" s="4"/>
      <c r="J1049" s="4"/>
    </row>
    <row r="1050" spans="1:10" x14ac:dyDescent="0.55000000000000004">
      <c r="A1050" s="2">
        <v>757.62</v>
      </c>
      <c r="B1050" s="1">
        <v>1.31</v>
      </c>
      <c r="C1050" s="1">
        <v>1.1878</v>
      </c>
      <c r="D1050" s="3">
        <v>5.2072E-2</v>
      </c>
      <c r="E1050" s="3">
        <v>6.7997000000000002E-2</v>
      </c>
      <c r="H1050" s="4"/>
      <c r="J1050" s="4"/>
    </row>
    <row r="1051" spans="1:10" x14ac:dyDescent="0.55000000000000004">
      <c r="A1051" s="2">
        <v>757.94</v>
      </c>
      <c r="B1051" s="1">
        <v>1.3068</v>
      </c>
      <c r="C1051" s="1">
        <v>1.1714</v>
      </c>
      <c r="D1051" s="3">
        <v>5.5277E-2</v>
      </c>
      <c r="E1051" s="3">
        <v>6.2170999999999997E-2</v>
      </c>
      <c r="H1051" s="4"/>
      <c r="J1051" s="4"/>
    </row>
    <row r="1052" spans="1:10" x14ac:dyDescent="0.55000000000000004">
      <c r="A1052" s="2">
        <v>758.26</v>
      </c>
      <c r="B1052" s="1">
        <v>1.3013999999999999</v>
      </c>
      <c r="C1052" s="1">
        <v>1.1778</v>
      </c>
      <c r="D1052" s="3">
        <v>5.7874000000000002E-2</v>
      </c>
      <c r="E1052" s="3">
        <v>5.7432999999999998E-2</v>
      </c>
      <c r="H1052" s="4"/>
      <c r="J1052" s="4"/>
    </row>
    <row r="1053" spans="1:10" x14ac:dyDescent="0.55000000000000004">
      <c r="A1053" s="2">
        <v>758.57</v>
      </c>
      <c r="B1053" s="1">
        <v>1.3049999999999999</v>
      </c>
      <c r="C1053" s="1">
        <v>1.1992</v>
      </c>
      <c r="D1053" s="3">
        <v>5.5869000000000002E-2</v>
      </c>
      <c r="E1053" s="3">
        <v>5.9560000000000002E-2</v>
      </c>
      <c r="H1053" s="4"/>
      <c r="J1053" s="4"/>
    </row>
    <row r="1054" spans="1:10" x14ac:dyDescent="0.55000000000000004">
      <c r="A1054" s="2">
        <v>758.89</v>
      </c>
      <c r="B1054" s="1">
        <v>1.3030999999999999</v>
      </c>
      <c r="C1054" s="1">
        <v>1.2039</v>
      </c>
      <c r="D1054" s="3">
        <v>4.8876000000000003E-2</v>
      </c>
      <c r="E1054" s="3">
        <v>5.6100999999999998E-2</v>
      </c>
      <c r="H1054" s="4"/>
      <c r="J1054" s="4"/>
    </row>
    <row r="1055" spans="1:10" x14ac:dyDescent="0.55000000000000004">
      <c r="A1055" s="2">
        <v>759.21</v>
      </c>
      <c r="B1055" s="1">
        <v>1.3137000000000001</v>
      </c>
      <c r="C1055" s="1">
        <v>1.2009000000000001</v>
      </c>
      <c r="D1055" s="3">
        <v>4.9574E-2</v>
      </c>
      <c r="E1055" s="3">
        <v>5.5107999999999997E-2</v>
      </c>
      <c r="H1055" s="4"/>
      <c r="J1055" s="4"/>
    </row>
    <row r="1056" spans="1:10" x14ac:dyDescent="0.55000000000000004">
      <c r="A1056" s="2">
        <v>759.52</v>
      </c>
      <c r="B1056" s="1">
        <v>1.3317000000000001</v>
      </c>
      <c r="C1056" s="1">
        <v>1.2039</v>
      </c>
      <c r="D1056" s="3">
        <v>5.8507000000000003E-2</v>
      </c>
      <c r="E1056" s="3">
        <v>6.0722999999999999E-2</v>
      </c>
      <c r="H1056" s="4"/>
      <c r="J1056" s="4"/>
    </row>
    <row r="1057" spans="1:10" x14ac:dyDescent="0.55000000000000004">
      <c r="A1057" s="2">
        <v>759.84</v>
      </c>
      <c r="B1057" s="1">
        <v>1.3161</v>
      </c>
      <c r="C1057" s="1">
        <v>1.2037</v>
      </c>
      <c r="D1057" s="3">
        <v>5.8216999999999998E-2</v>
      </c>
      <c r="E1057" s="3">
        <v>6.1302000000000002E-2</v>
      </c>
      <c r="H1057" s="4"/>
      <c r="J1057" s="4"/>
    </row>
    <row r="1058" spans="1:10" x14ac:dyDescent="0.55000000000000004">
      <c r="A1058" s="2">
        <v>760.16</v>
      </c>
      <c r="B1058" s="1">
        <v>1.3042</v>
      </c>
      <c r="C1058" s="1">
        <v>1.2020999999999999</v>
      </c>
      <c r="D1058" s="3">
        <v>5.2250999999999999E-2</v>
      </c>
      <c r="E1058" s="3">
        <v>6.1682000000000001E-2</v>
      </c>
      <c r="H1058" s="4"/>
      <c r="J1058" s="4"/>
    </row>
    <row r="1059" spans="1:10" x14ac:dyDescent="0.55000000000000004">
      <c r="A1059" s="2">
        <v>760.48</v>
      </c>
      <c r="B1059" s="1">
        <v>1.3090999999999999</v>
      </c>
      <c r="C1059" s="1">
        <v>1.2040999999999999</v>
      </c>
      <c r="D1059" s="3">
        <v>5.3080000000000002E-2</v>
      </c>
      <c r="E1059" s="3">
        <v>6.2510999999999997E-2</v>
      </c>
      <c r="H1059" s="4"/>
      <c r="J1059" s="4"/>
    </row>
    <row r="1060" spans="1:10" x14ac:dyDescent="0.55000000000000004">
      <c r="A1060" s="2">
        <v>760.79</v>
      </c>
      <c r="B1060" s="1">
        <v>1.3150999999999999</v>
      </c>
      <c r="C1060" s="1">
        <v>1.2152000000000001</v>
      </c>
      <c r="D1060" s="3">
        <v>6.3010999999999998E-2</v>
      </c>
      <c r="E1060" s="3">
        <v>5.9383999999999999E-2</v>
      </c>
      <c r="H1060" s="4"/>
      <c r="J1060" s="4"/>
    </row>
    <row r="1061" spans="1:10" x14ac:dyDescent="0.55000000000000004">
      <c r="A1061" s="2">
        <v>761.11</v>
      </c>
      <c r="B1061" s="1">
        <v>1.3404</v>
      </c>
      <c r="C1061" s="1">
        <v>1.2425999999999999</v>
      </c>
      <c r="D1061" s="3">
        <v>6.1423999999999999E-2</v>
      </c>
      <c r="E1061" s="3">
        <v>5.6292000000000002E-2</v>
      </c>
      <c r="H1061" s="4"/>
      <c r="J1061" s="4"/>
    </row>
    <row r="1062" spans="1:10" x14ac:dyDescent="0.55000000000000004">
      <c r="A1062" s="2">
        <v>761.43</v>
      </c>
      <c r="B1062" s="1">
        <v>1.3447</v>
      </c>
      <c r="C1062" s="1">
        <v>1.2452000000000001</v>
      </c>
      <c r="D1062" s="3">
        <v>5.2649000000000001E-2</v>
      </c>
      <c r="E1062" s="3">
        <v>5.4951E-2</v>
      </c>
      <c r="H1062" s="4"/>
      <c r="J1062" s="4"/>
    </row>
    <row r="1063" spans="1:10" x14ac:dyDescent="0.55000000000000004">
      <c r="A1063" s="2">
        <v>761.74</v>
      </c>
      <c r="B1063" s="1">
        <v>1.3101</v>
      </c>
      <c r="C1063" s="1">
        <v>1.2133</v>
      </c>
      <c r="D1063" s="3">
        <v>5.1019000000000002E-2</v>
      </c>
      <c r="E1063" s="3">
        <v>5.5008000000000001E-2</v>
      </c>
      <c r="H1063" s="4"/>
      <c r="J1063" s="4"/>
    </row>
    <row r="1064" spans="1:10" x14ac:dyDescent="0.55000000000000004">
      <c r="A1064" s="2">
        <v>762.06</v>
      </c>
      <c r="B1064" s="1">
        <v>1.2969999999999999</v>
      </c>
      <c r="C1064" s="1">
        <v>1.2088000000000001</v>
      </c>
      <c r="D1064" s="3">
        <v>5.6788999999999999E-2</v>
      </c>
      <c r="E1064" s="3">
        <v>5.6945000000000003E-2</v>
      </c>
      <c r="H1064" s="4"/>
      <c r="J1064" s="4"/>
    </row>
    <row r="1065" spans="1:10" x14ac:dyDescent="0.55000000000000004">
      <c r="A1065" s="2">
        <v>762.38</v>
      </c>
      <c r="B1065" s="1">
        <v>1.3109</v>
      </c>
      <c r="C1065" s="1">
        <v>1.2126999999999999</v>
      </c>
      <c r="D1065" s="3">
        <v>6.0047999999999997E-2</v>
      </c>
      <c r="E1065" s="3">
        <v>6.2275999999999998E-2</v>
      </c>
      <c r="H1065" s="4"/>
      <c r="J1065" s="4"/>
    </row>
    <row r="1066" spans="1:10" x14ac:dyDescent="0.55000000000000004">
      <c r="A1066" s="2">
        <v>762.69</v>
      </c>
      <c r="B1066" s="1">
        <v>1.3263</v>
      </c>
      <c r="C1066" s="1">
        <v>1.2077</v>
      </c>
      <c r="D1066" s="3">
        <v>5.9331000000000002E-2</v>
      </c>
      <c r="E1066" s="3">
        <v>6.6170000000000007E-2</v>
      </c>
      <c r="H1066" s="4"/>
      <c r="J1066" s="4"/>
    </row>
    <row r="1067" spans="1:10" x14ac:dyDescent="0.55000000000000004">
      <c r="A1067" s="2">
        <v>763.01</v>
      </c>
      <c r="B1067" s="1">
        <v>1.3242</v>
      </c>
      <c r="C1067" s="1">
        <v>1.2070000000000001</v>
      </c>
      <c r="D1067" s="3">
        <v>6.2380999999999999E-2</v>
      </c>
      <c r="E1067" s="3">
        <v>6.1859999999999998E-2</v>
      </c>
      <c r="H1067" s="4"/>
      <c r="J1067" s="4"/>
    </row>
    <row r="1068" spans="1:10" x14ac:dyDescent="0.55000000000000004">
      <c r="A1068" s="2">
        <v>763.32</v>
      </c>
      <c r="B1068" s="1">
        <v>1.3154999999999999</v>
      </c>
      <c r="C1068" s="1">
        <v>1.1981999999999999</v>
      </c>
      <c r="D1068" s="3">
        <v>6.4036999999999997E-2</v>
      </c>
      <c r="E1068" s="3">
        <v>5.7967999999999999E-2</v>
      </c>
      <c r="H1068" s="4"/>
      <c r="J1068" s="4"/>
    </row>
    <row r="1069" spans="1:10" x14ac:dyDescent="0.55000000000000004">
      <c r="A1069" s="2">
        <v>763.64</v>
      </c>
      <c r="B1069" s="1">
        <v>1.3123</v>
      </c>
      <c r="C1069" s="1">
        <v>1.1886000000000001</v>
      </c>
      <c r="D1069" s="3">
        <v>6.2290999999999999E-2</v>
      </c>
      <c r="E1069" s="3">
        <v>5.5391000000000003E-2</v>
      </c>
      <c r="H1069" s="4"/>
      <c r="J1069" s="4"/>
    </row>
    <row r="1070" spans="1:10" x14ac:dyDescent="0.55000000000000004">
      <c r="A1070" s="2">
        <v>763.96</v>
      </c>
      <c r="B1070" s="1">
        <v>1.3065</v>
      </c>
      <c r="C1070" s="1">
        <v>1.1797</v>
      </c>
      <c r="D1070" s="3">
        <v>5.9174999999999998E-2</v>
      </c>
      <c r="E1070" s="3">
        <v>5.1597999999999998E-2</v>
      </c>
      <c r="H1070" s="4"/>
      <c r="J1070" s="4"/>
    </row>
    <row r="1071" spans="1:10" x14ac:dyDescent="0.55000000000000004">
      <c r="A1071" s="2">
        <v>764.27</v>
      </c>
      <c r="B1071" s="1">
        <v>1.2615000000000001</v>
      </c>
      <c r="C1071" s="1">
        <v>1.1291</v>
      </c>
      <c r="D1071" s="3">
        <v>5.6208000000000001E-2</v>
      </c>
      <c r="E1071" s="3">
        <v>5.1730999999999999E-2</v>
      </c>
      <c r="H1071" s="4"/>
      <c r="J1071" s="4"/>
    </row>
    <row r="1072" spans="1:10" x14ac:dyDescent="0.55000000000000004">
      <c r="A1072" s="2">
        <v>764.59</v>
      </c>
      <c r="B1072" s="1">
        <v>1.2146999999999999</v>
      </c>
      <c r="C1072" s="1">
        <v>1.0682</v>
      </c>
      <c r="D1072" s="3">
        <v>5.3293E-2</v>
      </c>
      <c r="E1072" s="3">
        <v>5.2194999999999998E-2</v>
      </c>
      <c r="H1072" s="4"/>
      <c r="J1072" s="4"/>
    </row>
    <row r="1073" spans="1:10" x14ac:dyDescent="0.55000000000000004">
      <c r="A1073" s="2">
        <v>764.91</v>
      </c>
      <c r="B1073" s="1">
        <v>1.2204999999999999</v>
      </c>
      <c r="C1073" s="1">
        <v>1.0519000000000001</v>
      </c>
      <c r="D1073" s="3">
        <v>5.2291999999999998E-2</v>
      </c>
      <c r="E1073" s="3">
        <v>4.9859000000000001E-2</v>
      </c>
      <c r="H1073" s="4"/>
      <c r="J1073" s="4"/>
    </row>
    <row r="1074" spans="1:10" x14ac:dyDescent="0.55000000000000004">
      <c r="A1074" s="2">
        <v>765.22</v>
      </c>
      <c r="B1074" s="1">
        <v>1.2779</v>
      </c>
      <c r="C1074" s="1">
        <v>1.0826</v>
      </c>
      <c r="D1074" s="3">
        <v>5.4769999999999999E-2</v>
      </c>
      <c r="E1074" s="3">
        <v>4.6511999999999998E-2</v>
      </c>
      <c r="H1074" s="4"/>
      <c r="J1074" s="4"/>
    </row>
    <row r="1075" spans="1:10" x14ac:dyDescent="0.55000000000000004">
      <c r="A1075" s="2">
        <v>765.54</v>
      </c>
      <c r="B1075" s="1">
        <v>1.3552999999999999</v>
      </c>
      <c r="C1075" s="1">
        <v>1.1532</v>
      </c>
      <c r="D1075" s="3">
        <v>5.8739E-2</v>
      </c>
      <c r="E1075" s="3">
        <v>4.8066999999999999E-2</v>
      </c>
      <c r="H1075" s="4"/>
      <c r="J1075" s="4"/>
    </row>
    <row r="1076" spans="1:10" x14ac:dyDescent="0.55000000000000004">
      <c r="A1076" s="2">
        <v>765.85</v>
      </c>
      <c r="B1076" s="1">
        <v>1.4123000000000001</v>
      </c>
      <c r="C1076" s="1">
        <v>1.2343</v>
      </c>
      <c r="D1076" s="3">
        <v>5.9657000000000002E-2</v>
      </c>
      <c r="E1076" s="3">
        <v>5.2884E-2</v>
      </c>
      <c r="H1076" s="4"/>
      <c r="J1076" s="4"/>
    </row>
    <row r="1077" spans="1:10" x14ac:dyDescent="0.55000000000000004">
      <c r="A1077" s="2">
        <v>766.17</v>
      </c>
      <c r="B1077" s="1">
        <v>1.4231</v>
      </c>
      <c r="C1077" s="1">
        <v>1.2717000000000001</v>
      </c>
      <c r="D1077" s="3">
        <v>5.3759000000000001E-2</v>
      </c>
      <c r="E1077" s="3">
        <v>5.2207000000000003E-2</v>
      </c>
      <c r="H1077" s="4"/>
      <c r="J1077" s="4"/>
    </row>
    <row r="1078" spans="1:10" x14ac:dyDescent="0.55000000000000004">
      <c r="A1078" s="2">
        <v>766.49</v>
      </c>
      <c r="B1078" s="1">
        <v>1.4167000000000001</v>
      </c>
      <c r="C1078" s="1">
        <v>1.2679</v>
      </c>
      <c r="D1078" s="3">
        <v>5.6508000000000003E-2</v>
      </c>
      <c r="E1078" s="3">
        <v>5.0553000000000001E-2</v>
      </c>
      <c r="H1078" s="4"/>
      <c r="J1078" s="4"/>
    </row>
    <row r="1079" spans="1:10" x14ac:dyDescent="0.55000000000000004">
      <c r="A1079" s="2">
        <v>766.8</v>
      </c>
      <c r="B1079" s="1">
        <v>1.4240999999999999</v>
      </c>
      <c r="C1079" s="1">
        <v>1.266</v>
      </c>
      <c r="D1079" s="3">
        <v>6.7478999999999997E-2</v>
      </c>
      <c r="E1079" s="3">
        <v>5.3795999999999997E-2</v>
      </c>
      <c r="H1079" s="4"/>
      <c r="J1079" s="4"/>
    </row>
    <row r="1080" spans="1:10" x14ac:dyDescent="0.55000000000000004">
      <c r="A1080" s="2">
        <v>767.12</v>
      </c>
      <c r="B1080" s="1">
        <v>1.4293</v>
      </c>
      <c r="C1080" s="1">
        <v>1.2765</v>
      </c>
      <c r="D1080" s="3">
        <v>6.9927000000000003E-2</v>
      </c>
      <c r="E1080" s="3">
        <v>5.8649E-2</v>
      </c>
      <c r="H1080" s="4"/>
      <c r="J1080" s="4"/>
    </row>
    <row r="1081" spans="1:10" x14ac:dyDescent="0.55000000000000004">
      <c r="A1081" s="2">
        <v>767.43</v>
      </c>
      <c r="B1081" s="1">
        <v>1.3685</v>
      </c>
      <c r="C1081" s="1">
        <v>1.2263999999999999</v>
      </c>
      <c r="D1081" s="3">
        <v>5.6834000000000003E-2</v>
      </c>
      <c r="E1081" s="3">
        <v>5.0795E-2</v>
      </c>
      <c r="H1081" s="4"/>
      <c r="J1081" s="4"/>
    </row>
    <row r="1082" spans="1:10" x14ac:dyDescent="0.55000000000000004">
      <c r="A1082" s="2">
        <v>767.75</v>
      </c>
      <c r="B1082" s="1">
        <v>1.3361000000000001</v>
      </c>
      <c r="C1082" s="1">
        <v>1.2077</v>
      </c>
      <c r="D1082" s="3">
        <v>5.1194999999999997E-2</v>
      </c>
      <c r="E1082" s="3">
        <v>4.9208000000000002E-2</v>
      </c>
      <c r="H1082" s="4"/>
      <c r="J1082" s="4"/>
    </row>
    <row r="1083" spans="1:10" x14ac:dyDescent="0.55000000000000004">
      <c r="A1083" s="2">
        <v>768.06</v>
      </c>
      <c r="B1083" s="1">
        <v>1.3741000000000001</v>
      </c>
      <c r="C1083" s="1">
        <v>1.2505999999999999</v>
      </c>
      <c r="D1083" s="3">
        <v>6.1346999999999999E-2</v>
      </c>
      <c r="E1083" s="3">
        <v>5.8857E-2</v>
      </c>
      <c r="H1083" s="4"/>
      <c r="J1083" s="4"/>
    </row>
    <row r="1084" spans="1:10" x14ac:dyDescent="0.55000000000000004">
      <c r="A1084" s="2">
        <v>768.38</v>
      </c>
      <c r="B1084" s="1">
        <v>1.3947000000000001</v>
      </c>
      <c r="C1084" s="1">
        <v>1.2458</v>
      </c>
      <c r="D1084" s="3">
        <v>6.3885999999999998E-2</v>
      </c>
      <c r="E1084" s="3">
        <v>5.1333999999999998E-2</v>
      </c>
      <c r="H1084" s="4"/>
      <c r="J1084" s="4"/>
    </row>
    <row r="1085" spans="1:10" x14ac:dyDescent="0.55000000000000004">
      <c r="A1085" s="2">
        <v>768.69</v>
      </c>
      <c r="B1085" s="1">
        <v>1.3849</v>
      </c>
      <c r="C1085" s="1">
        <v>1.23</v>
      </c>
      <c r="D1085" s="3">
        <v>5.8058999999999999E-2</v>
      </c>
      <c r="E1085" s="3">
        <v>3.8968999999999997E-2</v>
      </c>
      <c r="H1085" s="4"/>
      <c r="J1085" s="4"/>
    </row>
    <row r="1086" spans="1:10" x14ac:dyDescent="0.55000000000000004">
      <c r="A1086" s="2">
        <v>769.01</v>
      </c>
      <c r="B1086" s="1">
        <v>1.3660000000000001</v>
      </c>
      <c r="C1086" s="1">
        <v>1.2306999999999999</v>
      </c>
      <c r="D1086" s="3">
        <v>5.5400999999999999E-2</v>
      </c>
      <c r="E1086" s="3">
        <v>4.0418000000000003E-2</v>
      </c>
      <c r="H1086" s="4"/>
      <c r="J1086" s="4"/>
    </row>
    <row r="1087" spans="1:10" x14ac:dyDescent="0.55000000000000004">
      <c r="A1087" s="2">
        <v>769.33</v>
      </c>
      <c r="B1087" s="1">
        <v>1.3656999999999999</v>
      </c>
      <c r="C1087" s="1">
        <v>1.2364999999999999</v>
      </c>
      <c r="D1087" s="3">
        <v>6.3533999999999993E-2</v>
      </c>
      <c r="E1087" s="3">
        <v>5.6512E-2</v>
      </c>
      <c r="H1087" s="4"/>
      <c r="J1087" s="4"/>
    </row>
    <row r="1088" spans="1:10" x14ac:dyDescent="0.55000000000000004">
      <c r="A1088" s="2">
        <v>769.64</v>
      </c>
      <c r="B1088" s="1">
        <v>1.3859999999999999</v>
      </c>
      <c r="C1088" s="1">
        <v>1.2385999999999999</v>
      </c>
      <c r="D1088" s="3">
        <v>6.8112000000000006E-2</v>
      </c>
      <c r="E1088" s="3">
        <v>5.493E-2</v>
      </c>
      <c r="H1088" s="4"/>
      <c r="J1088" s="4"/>
    </row>
    <row r="1089" spans="1:10" x14ac:dyDescent="0.55000000000000004">
      <c r="A1089" s="2">
        <v>769.96</v>
      </c>
      <c r="B1089" s="1">
        <v>1.3996999999999999</v>
      </c>
      <c r="C1089" s="1">
        <v>1.2491000000000001</v>
      </c>
      <c r="D1089" s="3">
        <v>6.0863E-2</v>
      </c>
      <c r="E1089" s="3">
        <v>4.6096999999999999E-2</v>
      </c>
      <c r="H1089" s="4"/>
      <c r="J1089" s="4"/>
    </row>
    <row r="1090" spans="1:10" x14ac:dyDescent="0.55000000000000004">
      <c r="A1090" s="2">
        <v>770.27</v>
      </c>
      <c r="B1090" s="1">
        <v>1.3979999999999999</v>
      </c>
      <c r="C1090" s="1">
        <v>1.274</v>
      </c>
      <c r="D1090" s="3">
        <v>5.0772999999999999E-2</v>
      </c>
      <c r="E1090" s="3">
        <v>4.8120000000000003E-2</v>
      </c>
      <c r="H1090" s="4"/>
      <c r="J1090" s="4"/>
    </row>
    <row r="1091" spans="1:10" x14ac:dyDescent="0.55000000000000004">
      <c r="A1091" s="2">
        <v>770.59</v>
      </c>
      <c r="B1091" s="1">
        <v>1.4197</v>
      </c>
      <c r="C1091" s="1">
        <v>1.2929999999999999</v>
      </c>
      <c r="D1091" s="3">
        <v>5.7478000000000001E-2</v>
      </c>
      <c r="E1091" s="3">
        <v>4.6646E-2</v>
      </c>
      <c r="H1091" s="4"/>
      <c r="J1091" s="4"/>
    </row>
    <row r="1092" spans="1:10" x14ac:dyDescent="0.55000000000000004">
      <c r="A1092" s="2">
        <v>770.9</v>
      </c>
      <c r="B1092" s="1">
        <v>1.4100999999999999</v>
      </c>
      <c r="C1092" s="1">
        <v>1.2714000000000001</v>
      </c>
      <c r="D1092" s="3">
        <v>5.2942000000000003E-2</v>
      </c>
      <c r="E1092" s="3">
        <v>4.5376E-2</v>
      </c>
      <c r="H1092" s="4"/>
      <c r="J1092" s="4"/>
    </row>
    <row r="1093" spans="1:10" x14ac:dyDescent="0.55000000000000004">
      <c r="A1093" s="2">
        <v>771.22</v>
      </c>
      <c r="B1093" s="1">
        <v>1.3858999999999999</v>
      </c>
      <c r="C1093" s="1">
        <v>1.2478</v>
      </c>
      <c r="D1093" s="3">
        <v>4.3092999999999999E-2</v>
      </c>
      <c r="E1093" s="3">
        <v>5.0809E-2</v>
      </c>
      <c r="H1093" s="4"/>
      <c r="J1093" s="4"/>
    </row>
    <row r="1094" spans="1:10" x14ac:dyDescent="0.55000000000000004">
      <c r="A1094" s="2">
        <v>771.53</v>
      </c>
      <c r="B1094" s="1">
        <v>1.4309000000000001</v>
      </c>
      <c r="C1094" s="1">
        <v>1.2947</v>
      </c>
      <c r="D1094" s="3">
        <v>6.4921000000000006E-2</v>
      </c>
      <c r="E1094" s="3">
        <v>6.0533999999999998E-2</v>
      </c>
      <c r="H1094" s="4"/>
      <c r="J1094" s="4"/>
    </row>
    <row r="1095" spans="1:10" x14ac:dyDescent="0.55000000000000004">
      <c r="A1095" s="2">
        <v>771.85</v>
      </c>
      <c r="B1095" s="1">
        <v>1.4774</v>
      </c>
      <c r="C1095" s="1">
        <v>1.337</v>
      </c>
      <c r="D1095" s="3">
        <v>7.4751999999999999E-2</v>
      </c>
      <c r="E1095" s="3">
        <v>6.1990999999999997E-2</v>
      </c>
      <c r="H1095" s="4"/>
      <c r="J1095" s="4"/>
    </row>
    <row r="1096" spans="1:10" x14ac:dyDescent="0.55000000000000004">
      <c r="A1096" s="2">
        <v>772.16</v>
      </c>
      <c r="B1096" s="1">
        <v>1.4764999999999999</v>
      </c>
      <c r="C1096" s="1">
        <v>1.3394999999999999</v>
      </c>
      <c r="D1096" s="3">
        <v>7.3046E-2</v>
      </c>
      <c r="E1096" s="3">
        <v>5.2451999999999999E-2</v>
      </c>
      <c r="H1096" s="4"/>
      <c r="J1096" s="4"/>
    </row>
    <row r="1097" spans="1:10" x14ac:dyDescent="0.55000000000000004">
      <c r="A1097" s="2">
        <v>772.48</v>
      </c>
      <c r="B1097" s="1">
        <v>1.4383999999999999</v>
      </c>
      <c r="C1097" s="1">
        <v>1.3230999999999999</v>
      </c>
      <c r="D1097" s="3">
        <v>8.4914000000000003E-2</v>
      </c>
      <c r="E1097" s="3">
        <v>4.2646000000000003E-2</v>
      </c>
      <c r="H1097" s="4"/>
      <c r="J1097" s="4"/>
    </row>
    <row r="1098" spans="1:10" x14ac:dyDescent="0.55000000000000004">
      <c r="A1098" s="2">
        <v>772.79</v>
      </c>
      <c r="B1098" s="1">
        <v>1.4047000000000001</v>
      </c>
      <c r="C1098" s="1">
        <v>1.2968</v>
      </c>
      <c r="D1098" s="3">
        <v>7.3462E-2</v>
      </c>
      <c r="E1098" s="3">
        <v>4.5308000000000001E-2</v>
      </c>
      <c r="H1098" s="4"/>
      <c r="J1098" s="4"/>
    </row>
    <row r="1099" spans="1:10" x14ac:dyDescent="0.55000000000000004">
      <c r="A1099" s="2">
        <v>773.11</v>
      </c>
      <c r="B1099" s="1">
        <v>1.4186000000000001</v>
      </c>
      <c r="C1099" s="1">
        <v>1.2879</v>
      </c>
      <c r="D1099" s="3">
        <v>5.1647999999999999E-2</v>
      </c>
      <c r="E1099" s="3">
        <v>5.4961000000000003E-2</v>
      </c>
      <c r="H1099" s="4"/>
      <c r="J1099" s="4"/>
    </row>
    <row r="1100" spans="1:10" x14ac:dyDescent="0.55000000000000004">
      <c r="A1100" s="2">
        <v>773.42</v>
      </c>
      <c r="B1100" s="1">
        <v>1.4669000000000001</v>
      </c>
      <c r="C1100" s="1">
        <v>1.3057000000000001</v>
      </c>
      <c r="D1100" s="3">
        <v>4.5189E-2</v>
      </c>
      <c r="E1100" s="3">
        <v>6.2401999999999999E-2</v>
      </c>
      <c r="H1100" s="4"/>
      <c r="J1100" s="4"/>
    </row>
    <row r="1101" spans="1:10" x14ac:dyDescent="0.55000000000000004">
      <c r="A1101" s="2">
        <v>773.74</v>
      </c>
      <c r="B1101" s="1">
        <v>1.4629000000000001</v>
      </c>
      <c r="C1101" s="1">
        <v>1.3165</v>
      </c>
      <c r="D1101" s="3">
        <v>5.4933000000000003E-2</v>
      </c>
      <c r="E1101" s="3">
        <v>6.3189999999999996E-2</v>
      </c>
      <c r="H1101" s="4"/>
      <c r="J1101" s="4"/>
    </row>
    <row r="1102" spans="1:10" x14ac:dyDescent="0.55000000000000004">
      <c r="A1102" s="2">
        <v>774.05</v>
      </c>
      <c r="B1102" s="1">
        <v>1.4071</v>
      </c>
      <c r="C1102" s="1">
        <v>1.2723</v>
      </c>
      <c r="D1102" s="3">
        <v>5.1983000000000001E-2</v>
      </c>
      <c r="E1102" s="3">
        <v>5.2538000000000001E-2</v>
      </c>
      <c r="H1102" s="4"/>
      <c r="J1102" s="4"/>
    </row>
    <row r="1103" spans="1:10" x14ac:dyDescent="0.55000000000000004">
      <c r="A1103" s="2">
        <v>774.37</v>
      </c>
      <c r="B1103" s="1">
        <v>1.3956999999999999</v>
      </c>
      <c r="C1103" s="1">
        <v>1.2498</v>
      </c>
      <c r="D1103" s="3">
        <v>4.2291000000000002E-2</v>
      </c>
      <c r="E1103" s="3">
        <v>4.7102999999999999E-2</v>
      </c>
      <c r="H1103" s="4"/>
      <c r="J1103" s="4"/>
    </row>
    <row r="1104" spans="1:10" x14ac:dyDescent="0.55000000000000004">
      <c r="A1104" s="2">
        <v>774.68</v>
      </c>
      <c r="B1104" s="1">
        <v>1.5027999999999999</v>
      </c>
      <c r="C1104" s="1">
        <v>1.3503000000000001</v>
      </c>
      <c r="D1104" s="3">
        <v>5.2767000000000001E-2</v>
      </c>
      <c r="E1104" s="3">
        <v>6.4998E-2</v>
      </c>
      <c r="H1104" s="4"/>
      <c r="J1104" s="4"/>
    </row>
    <row r="1105" spans="1:10" x14ac:dyDescent="0.55000000000000004">
      <c r="A1105" s="2">
        <v>774.99</v>
      </c>
      <c r="B1105" s="1">
        <v>1.5386</v>
      </c>
      <c r="C1105" s="1">
        <v>1.3852</v>
      </c>
      <c r="D1105" s="3">
        <v>5.6437000000000001E-2</v>
      </c>
      <c r="E1105" s="3">
        <v>6.6982E-2</v>
      </c>
      <c r="H1105" s="4"/>
      <c r="J1105" s="4"/>
    </row>
    <row r="1106" spans="1:10" x14ac:dyDescent="0.55000000000000004">
      <c r="A1106" s="2">
        <v>775.31</v>
      </c>
      <c r="B1106" s="1">
        <v>1.4576</v>
      </c>
      <c r="C1106" s="1">
        <v>1.3234999999999999</v>
      </c>
      <c r="D1106" s="3">
        <v>5.1251999999999999E-2</v>
      </c>
      <c r="E1106" s="3">
        <v>6.0929999999999998E-2</v>
      </c>
      <c r="H1106" s="4"/>
      <c r="J1106" s="4"/>
    </row>
    <row r="1107" spans="1:10" x14ac:dyDescent="0.55000000000000004">
      <c r="A1107" s="2">
        <v>775.62</v>
      </c>
      <c r="B1107" s="1">
        <v>1.3858999999999999</v>
      </c>
      <c r="C1107" s="1">
        <v>1.2830999999999999</v>
      </c>
      <c r="D1107" s="3">
        <v>5.5114999999999997E-2</v>
      </c>
      <c r="E1107" s="3">
        <v>7.1056999999999995E-2</v>
      </c>
      <c r="H1107" s="4"/>
      <c r="J1107" s="4"/>
    </row>
    <row r="1108" spans="1:10" x14ac:dyDescent="0.55000000000000004">
      <c r="A1108" s="2">
        <v>775.94</v>
      </c>
      <c r="B1108" s="1">
        <v>1.4540999999999999</v>
      </c>
      <c r="C1108" s="1">
        <v>1.3286</v>
      </c>
      <c r="D1108" s="3">
        <v>6.5509999999999999E-2</v>
      </c>
      <c r="E1108" s="3">
        <v>6.5999000000000002E-2</v>
      </c>
      <c r="H1108" s="4"/>
      <c r="J1108" s="4"/>
    </row>
    <row r="1109" spans="1:10" x14ac:dyDescent="0.55000000000000004">
      <c r="A1109" s="2">
        <v>776.25</v>
      </c>
      <c r="B1109" s="1">
        <v>1.5079</v>
      </c>
      <c r="C1109" s="1">
        <v>1.3556999999999999</v>
      </c>
      <c r="D1109" s="3">
        <v>6.5000000000000002E-2</v>
      </c>
      <c r="E1109" s="3">
        <v>6.1529E-2</v>
      </c>
      <c r="H1109" s="4"/>
      <c r="J1109" s="4"/>
    </row>
    <row r="1110" spans="1:10" x14ac:dyDescent="0.55000000000000004">
      <c r="A1110" s="2">
        <v>776.57</v>
      </c>
      <c r="B1110" s="1">
        <v>1.4621</v>
      </c>
      <c r="C1110" s="1">
        <v>1.3218000000000001</v>
      </c>
      <c r="D1110" s="3">
        <v>5.3648000000000001E-2</v>
      </c>
      <c r="E1110" s="3">
        <v>7.0480000000000001E-2</v>
      </c>
      <c r="H1110" s="4"/>
      <c r="J1110" s="4"/>
    </row>
    <row r="1111" spans="1:10" x14ac:dyDescent="0.55000000000000004">
      <c r="A1111" s="2">
        <v>776.88</v>
      </c>
      <c r="B1111" s="1">
        <v>1.4716</v>
      </c>
      <c r="C1111" s="1">
        <v>1.3308</v>
      </c>
      <c r="D1111" s="3">
        <v>5.5298E-2</v>
      </c>
      <c r="E1111" s="3">
        <v>6.7644999999999997E-2</v>
      </c>
      <c r="H1111" s="4"/>
      <c r="J1111" s="4"/>
    </row>
    <row r="1112" spans="1:10" x14ac:dyDescent="0.55000000000000004">
      <c r="A1112" s="2">
        <v>777.19</v>
      </c>
      <c r="B1112" s="1">
        <v>1.4883</v>
      </c>
      <c r="C1112" s="1">
        <v>1.3442000000000001</v>
      </c>
      <c r="D1112" s="3">
        <v>5.3723E-2</v>
      </c>
      <c r="E1112" s="3">
        <v>5.8356999999999999E-2</v>
      </c>
      <c r="H1112" s="4"/>
      <c r="J1112" s="4"/>
    </row>
    <row r="1113" spans="1:10" x14ac:dyDescent="0.55000000000000004">
      <c r="A1113" s="2">
        <v>777.51</v>
      </c>
      <c r="B1113" s="1">
        <v>1.4761</v>
      </c>
      <c r="C1113" s="1">
        <v>1.3418000000000001</v>
      </c>
      <c r="D1113" s="3">
        <v>5.4185999999999998E-2</v>
      </c>
      <c r="E1113" s="3">
        <v>5.2995E-2</v>
      </c>
      <c r="H1113" s="4"/>
      <c r="J1113" s="4"/>
    </row>
    <row r="1114" spans="1:10" x14ac:dyDescent="0.55000000000000004">
      <c r="A1114" s="2">
        <v>777.82</v>
      </c>
      <c r="B1114" s="1">
        <v>1.4559</v>
      </c>
      <c r="C1114" s="1">
        <v>1.339</v>
      </c>
      <c r="D1114" s="3">
        <v>7.1002999999999997E-2</v>
      </c>
      <c r="E1114" s="3">
        <v>5.1553000000000002E-2</v>
      </c>
      <c r="H1114" s="4"/>
      <c r="J1114" s="4"/>
    </row>
    <row r="1115" spans="1:10" x14ac:dyDescent="0.55000000000000004">
      <c r="A1115" s="2">
        <v>778.14</v>
      </c>
      <c r="B1115" s="1">
        <v>1.4180999999999999</v>
      </c>
      <c r="C1115" s="1">
        <v>1.2962</v>
      </c>
      <c r="D1115" s="3">
        <v>5.5078000000000002E-2</v>
      </c>
      <c r="E1115" s="3">
        <v>4.1153000000000002E-2</v>
      </c>
      <c r="H1115" s="4"/>
      <c r="J1115" s="4"/>
    </row>
    <row r="1116" spans="1:10" x14ac:dyDescent="0.55000000000000004">
      <c r="A1116" s="2">
        <v>778.45</v>
      </c>
      <c r="B1116" s="1">
        <v>1.4059999999999999</v>
      </c>
      <c r="C1116" s="1">
        <v>1.2804</v>
      </c>
      <c r="D1116" s="3">
        <v>3.5707999999999997E-2</v>
      </c>
      <c r="E1116" s="3">
        <v>4.4016E-2</v>
      </c>
      <c r="H1116" s="4"/>
      <c r="J1116" s="4"/>
    </row>
    <row r="1117" spans="1:10" x14ac:dyDescent="0.55000000000000004">
      <c r="A1117" s="2">
        <v>778.76</v>
      </c>
      <c r="B1117" s="1">
        <v>1.4317</v>
      </c>
      <c r="C1117" s="1">
        <v>1.3189</v>
      </c>
      <c r="D1117" s="3">
        <v>4.6739999999999997E-2</v>
      </c>
      <c r="E1117" s="3">
        <v>6.8033999999999997E-2</v>
      </c>
      <c r="H1117" s="4"/>
      <c r="J1117" s="4"/>
    </row>
    <row r="1118" spans="1:10" x14ac:dyDescent="0.55000000000000004">
      <c r="A1118" s="2">
        <v>779.08</v>
      </c>
      <c r="B1118" s="1">
        <v>1.397</v>
      </c>
      <c r="C1118" s="1">
        <v>1.2625999999999999</v>
      </c>
      <c r="D1118" s="3">
        <v>4.5284999999999999E-2</v>
      </c>
      <c r="E1118" s="3">
        <v>6.0715999999999999E-2</v>
      </c>
      <c r="H1118" s="4"/>
      <c r="J1118" s="4"/>
    </row>
    <row r="1119" spans="1:10" x14ac:dyDescent="0.55000000000000004">
      <c r="A1119" s="2">
        <v>779.39</v>
      </c>
      <c r="B1119" s="1">
        <v>1.3389</v>
      </c>
      <c r="C1119" s="1">
        <v>1.2082999999999999</v>
      </c>
      <c r="D1119" s="3">
        <v>4.8106999999999997E-2</v>
      </c>
      <c r="E1119" s="3">
        <v>4.9245999999999998E-2</v>
      </c>
      <c r="H1119" s="4"/>
      <c r="J1119" s="4"/>
    </row>
    <row r="1120" spans="1:10" x14ac:dyDescent="0.55000000000000004">
      <c r="A1120" s="2">
        <v>779.71</v>
      </c>
      <c r="B1120" s="1">
        <v>1.3498000000000001</v>
      </c>
      <c r="C1120" s="1">
        <v>1.2573000000000001</v>
      </c>
      <c r="D1120" s="3">
        <v>6.7664000000000002E-2</v>
      </c>
      <c r="E1120" s="3">
        <v>5.7307999999999998E-2</v>
      </c>
      <c r="H1120" s="4"/>
      <c r="J1120" s="4"/>
    </row>
    <row r="1121" spans="1:10" x14ac:dyDescent="0.55000000000000004">
      <c r="A1121" s="2">
        <v>780.02</v>
      </c>
      <c r="B1121" s="1">
        <v>1.458</v>
      </c>
      <c r="C1121" s="1">
        <v>1.3514999999999999</v>
      </c>
      <c r="D1121" s="3">
        <v>7.4444999999999997E-2</v>
      </c>
      <c r="E1121" s="3">
        <v>6.3515000000000002E-2</v>
      </c>
      <c r="H1121" s="4"/>
      <c r="J1121" s="4"/>
    </row>
    <row r="1122" spans="1:10" x14ac:dyDescent="0.55000000000000004">
      <c r="A1122" s="2">
        <v>780.33</v>
      </c>
      <c r="B1122" s="1">
        <v>1.4882</v>
      </c>
      <c r="C1122" s="1">
        <v>1.3556999999999999</v>
      </c>
      <c r="D1122" s="3">
        <v>6.6046999999999995E-2</v>
      </c>
      <c r="E1122" s="3">
        <v>6.3786999999999996E-2</v>
      </c>
      <c r="H1122" s="4"/>
      <c r="J1122" s="4"/>
    </row>
    <row r="1123" spans="1:10" x14ac:dyDescent="0.55000000000000004">
      <c r="A1123" s="2">
        <v>780.65</v>
      </c>
      <c r="B1123" s="1">
        <v>1.4673</v>
      </c>
      <c r="C1123" s="1">
        <v>1.3250999999999999</v>
      </c>
      <c r="D1123" s="3">
        <v>5.7952999999999998E-2</v>
      </c>
      <c r="E1123" s="3">
        <v>6.3367000000000007E-2</v>
      </c>
      <c r="H1123" s="4"/>
      <c r="J1123" s="4"/>
    </row>
    <row r="1124" spans="1:10" x14ac:dyDescent="0.55000000000000004">
      <c r="A1124" s="2">
        <v>780.96</v>
      </c>
      <c r="B1124" s="1">
        <v>1.5431999999999999</v>
      </c>
      <c r="C1124" s="1">
        <v>1.3855999999999999</v>
      </c>
      <c r="D1124" s="3">
        <v>6.3728999999999994E-2</v>
      </c>
      <c r="E1124" s="3">
        <v>6.5577999999999997E-2</v>
      </c>
      <c r="H1124" s="4"/>
      <c r="J1124" s="4"/>
    </row>
    <row r="1125" spans="1:10" x14ac:dyDescent="0.55000000000000004">
      <c r="A1125" s="2">
        <v>781.27</v>
      </c>
      <c r="B1125" s="1">
        <v>1.4912000000000001</v>
      </c>
      <c r="C1125" s="1">
        <v>1.3221000000000001</v>
      </c>
      <c r="D1125" s="3">
        <v>7.0541000000000006E-2</v>
      </c>
      <c r="E1125" s="3">
        <v>6.1509000000000001E-2</v>
      </c>
      <c r="H1125" s="4"/>
      <c r="J1125" s="4"/>
    </row>
    <row r="1126" spans="1:10" x14ac:dyDescent="0.55000000000000004">
      <c r="A1126" s="2">
        <v>781.59</v>
      </c>
      <c r="B1126" s="1">
        <v>1.3658999999999999</v>
      </c>
      <c r="C1126" s="1">
        <v>1.2071000000000001</v>
      </c>
      <c r="D1126" s="3">
        <v>6.5102999999999994E-2</v>
      </c>
      <c r="E1126" s="3">
        <v>5.5513E-2</v>
      </c>
      <c r="H1126" s="4"/>
      <c r="J1126" s="4"/>
    </row>
    <row r="1127" spans="1:10" x14ac:dyDescent="0.55000000000000004">
      <c r="A1127" s="2">
        <v>781.9</v>
      </c>
      <c r="B1127" s="1">
        <v>1.3591</v>
      </c>
      <c r="C1127" s="1">
        <v>1.2232000000000001</v>
      </c>
      <c r="D1127" s="3">
        <v>5.5142999999999998E-2</v>
      </c>
      <c r="E1127" s="3">
        <v>5.6963E-2</v>
      </c>
      <c r="H1127" s="4"/>
      <c r="J1127" s="4"/>
    </row>
    <row r="1128" spans="1:10" x14ac:dyDescent="0.55000000000000004">
      <c r="A1128" s="2">
        <v>782.21</v>
      </c>
      <c r="B1128" s="1">
        <v>1.4502999999999999</v>
      </c>
      <c r="C1128" s="1">
        <v>1.3199000000000001</v>
      </c>
      <c r="D1128" s="3">
        <v>6.3823000000000005E-2</v>
      </c>
      <c r="E1128" s="3">
        <v>6.5562999999999996E-2</v>
      </c>
      <c r="H1128" s="4"/>
      <c r="J1128" s="4"/>
    </row>
    <row r="1129" spans="1:10" x14ac:dyDescent="0.55000000000000004">
      <c r="A1129" s="2">
        <v>782.53</v>
      </c>
      <c r="B1129" s="1">
        <v>1.4972000000000001</v>
      </c>
      <c r="C1129" s="1">
        <v>1.3512</v>
      </c>
      <c r="D1129" s="3">
        <v>6.4828999999999998E-2</v>
      </c>
      <c r="E1129" s="3">
        <v>6.9486000000000006E-2</v>
      </c>
      <c r="H1129" s="4"/>
      <c r="J1129" s="4"/>
    </row>
    <row r="1130" spans="1:10" x14ac:dyDescent="0.55000000000000004">
      <c r="A1130" s="2">
        <v>782.84</v>
      </c>
      <c r="B1130" s="1">
        <v>1.4731000000000001</v>
      </c>
      <c r="C1130" s="1">
        <v>1.3121</v>
      </c>
      <c r="D1130" s="3">
        <v>5.0348999999999998E-2</v>
      </c>
      <c r="E1130" s="3">
        <v>6.3048999999999994E-2</v>
      </c>
      <c r="H1130" s="4"/>
      <c r="J1130" s="4"/>
    </row>
    <row r="1131" spans="1:10" x14ac:dyDescent="0.55000000000000004">
      <c r="A1131" s="2">
        <v>783.15</v>
      </c>
      <c r="B1131" s="1">
        <v>1.5344</v>
      </c>
      <c r="C1131" s="1">
        <v>1.3767</v>
      </c>
      <c r="D1131" s="3">
        <v>6.1260000000000002E-2</v>
      </c>
      <c r="E1131" s="3">
        <v>5.6918999999999997E-2</v>
      </c>
      <c r="H1131" s="4"/>
      <c r="J1131" s="4"/>
    </row>
    <row r="1132" spans="1:10" x14ac:dyDescent="0.55000000000000004">
      <c r="A1132" s="2">
        <v>783.47</v>
      </c>
      <c r="B1132" s="1">
        <v>1.5645</v>
      </c>
      <c r="C1132" s="1">
        <v>1.4046000000000001</v>
      </c>
      <c r="D1132" s="3">
        <v>7.0467000000000002E-2</v>
      </c>
      <c r="E1132" s="3">
        <v>5.5121999999999997E-2</v>
      </c>
      <c r="H1132" s="4"/>
      <c r="J1132" s="4"/>
    </row>
    <row r="1133" spans="1:10" x14ac:dyDescent="0.55000000000000004">
      <c r="A1133" s="2">
        <v>783.78</v>
      </c>
      <c r="B1133" s="1">
        <v>1.5669</v>
      </c>
      <c r="C1133" s="1">
        <v>1.3963000000000001</v>
      </c>
      <c r="D1133" s="3">
        <v>7.1585999999999997E-2</v>
      </c>
      <c r="E1133" s="3">
        <v>6.5100000000000005E-2</v>
      </c>
      <c r="H1133" s="4"/>
      <c r="J1133" s="4"/>
    </row>
    <row r="1134" spans="1:10" x14ac:dyDescent="0.55000000000000004">
      <c r="A1134" s="2">
        <v>784.09</v>
      </c>
      <c r="B1134" s="1">
        <v>1.6309</v>
      </c>
      <c r="C1134" s="1">
        <v>1.4609000000000001</v>
      </c>
      <c r="D1134" s="3">
        <v>8.2919999999999994E-2</v>
      </c>
      <c r="E1134" s="3">
        <v>8.4251000000000006E-2</v>
      </c>
      <c r="H1134" s="4"/>
      <c r="J1134" s="4"/>
    </row>
    <row r="1135" spans="1:10" x14ac:dyDescent="0.55000000000000004">
      <c r="A1135" s="2">
        <v>784.41</v>
      </c>
      <c r="B1135" s="1">
        <v>1.5423</v>
      </c>
      <c r="C1135" s="1">
        <v>1.3731</v>
      </c>
      <c r="D1135" s="3">
        <v>6.0580000000000002E-2</v>
      </c>
      <c r="E1135" s="3">
        <v>6.7288000000000001E-2</v>
      </c>
      <c r="H1135" s="4"/>
      <c r="J1135" s="4"/>
    </row>
    <row r="1136" spans="1:10" x14ac:dyDescent="0.55000000000000004">
      <c r="A1136" s="2">
        <v>784.72</v>
      </c>
      <c r="B1136" s="1">
        <v>1.4338</v>
      </c>
      <c r="C1136" s="1">
        <v>1.2706</v>
      </c>
      <c r="D1136" s="3">
        <v>4.0115999999999999E-2</v>
      </c>
      <c r="E1136" s="3">
        <v>4.7211999999999997E-2</v>
      </c>
      <c r="H1136" s="4"/>
      <c r="J1136" s="4"/>
    </row>
    <row r="1137" spans="1:10" x14ac:dyDescent="0.55000000000000004">
      <c r="A1137" s="2">
        <v>785.03</v>
      </c>
      <c r="B1137" s="1">
        <v>1.4886999999999999</v>
      </c>
      <c r="C1137" s="1">
        <v>1.3362000000000001</v>
      </c>
      <c r="D1137" s="3">
        <v>5.2426E-2</v>
      </c>
      <c r="E1137" s="3">
        <v>5.4783999999999999E-2</v>
      </c>
      <c r="H1137" s="4"/>
      <c r="J1137" s="4"/>
    </row>
    <row r="1138" spans="1:10" x14ac:dyDescent="0.55000000000000004">
      <c r="A1138" s="2">
        <v>785.34</v>
      </c>
      <c r="B1138" s="1">
        <v>1.5359</v>
      </c>
      <c r="C1138" s="1">
        <v>1.379</v>
      </c>
      <c r="D1138" s="3">
        <v>5.1790999999999997E-2</v>
      </c>
      <c r="E1138" s="3">
        <v>4.9276E-2</v>
      </c>
      <c r="H1138" s="4"/>
      <c r="J1138" s="4"/>
    </row>
    <row r="1139" spans="1:10" x14ac:dyDescent="0.55000000000000004">
      <c r="A1139" s="2">
        <v>785.66</v>
      </c>
      <c r="B1139" s="1">
        <v>1.5344</v>
      </c>
      <c r="C1139" s="1">
        <v>1.3635999999999999</v>
      </c>
      <c r="D1139" s="3">
        <v>4.5983000000000003E-2</v>
      </c>
      <c r="E1139" s="3">
        <v>4.9124000000000001E-2</v>
      </c>
      <c r="H1139" s="4"/>
      <c r="J1139" s="4"/>
    </row>
    <row r="1140" spans="1:10" x14ac:dyDescent="0.55000000000000004">
      <c r="A1140" s="2">
        <v>785.97</v>
      </c>
      <c r="B1140" s="1">
        <v>1.526</v>
      </c>
      <c r="C1140" s="1">
        <v>1.3522000000000001</v>
      </c>
      <c r="D1140" s="3">
        <v>4.9480999999999997E-2</v>
      </c>
      <c r="E1140" s="3">
        <v>6.5403000000000003E-2</v>
      </c>
      <c r="H1140" s="4"/>
      <c r="J1140" s="4"/>
    </row>
    <row r="1141" spans="1:10" x14ac:dyDescent="0.55000000000000004">
      <c r="A1141" s="2">
        <v>786.28</v>
      </c>
      <c r="B1141" s="1">
        <v>1.5490999999999999</v>
      </c>
      <c r="C1141" s="1">
        <v>1.3859999999999999</v>
      </c>
      <c r="D1141" s="3">
        <v>4.8350999999999998E-2</v>
      </c>
      <c r="E1141" s="3">
        <v>6.7214999999999997E-2</v>
      </c>
      <c r="H1141" s="4"/>
      <c r="J1141" s="4"/>
    </row>
    <row r="1142" spans="1:10" x14ac:dyDescent="0.55000000000000004">
      <c r="A1142" s="2">
        <v>786.6</v>
      </c>
      <c r="B1142" s="1">
        <v>1.5712999999999999</v>
      </c>
      <c r="C1142" s="1">
        <v>1.3954</v>
      </c>
      <c r="D1142" s="3">
        <v>5.5531999999999998E-2</v>
      </c>
      <c r="E1142" s="3">
        <v>6.6892999999999994E-2</v>
      </c>
      <c r="H1142" s="4"/>
      <c r="J1142" s="4"/>
    </row>
    <row r="1143" spans="1:10" x14ac:dyDescent="0.55000000000000004">
      <c r="A1143" s="2">
        <v>786.91</v>
      </c>
      <c r="B1143" s="1">
        <v>1.6196999999999999</v>
      </c>
      <c r="C1143" s="1">
        <v>1.4330000000000001</v>
      </c>
      <c r="D1143" s="3">
        <v>7.1065000000000003E-2</v>
      </c>
      <c r="E1143" s="3">
        <v>7.3899999999999993E-2</v>
      </c>
      <c r="H1143" s="4"/>
      <c r="J1143" s="4"/>
    </row>
    <row r="1144" spans="1:10" x14ac:dyDescent="0.55000000000000004">
      <c r="A1144" s="2">
        <v>787.22</v>
      </c>
      <c r="B1144" s="1">
        <v>1.712</v>
      </c>
      <c r="C1144" s="1">
        <v>1.5708</v>
      </c>
      <c r="D1144" s="3">
        <v>7.8797000000000006E-2</v>
      </c>
      <c r="E1144" s="3">
        <v>7.8339000000000006E-2</v>
      </c>
      <c r="H1144" s="4"/>
      <c r="J1144" s="4"/>
    </row>
    <row r="1145" spans="1:10" x14ac:dyDescent="0.55000000000000004">
      <c r="A1145" s="2">
        <v>787.53</v>
      </c>
      <c r="B1145" s="1">
        <v>1.6426000000000001</v>
      </c>
      <c r="C1145" s="1">
        <v>1.5281</v>
      </c>
      <c r="D1145" s="3">
        <v>6.5577999999999997E-2</v>
      </c>
      <c r="E1145" s="3">
        <v>6.5590999999999997E-2</v>
      </c>
      <c r="H1145" s="4"/>
      <c r="J1145" s="4"/>
    </row>
    <row r="1146" spans="1:10" x14ac:dyDescent="0.55000000000000004">
      <c r="A1146" s="2">
        <v>787.85</v>
      </c>
      <c r="B1146" s="1">
        <v>1.4867999999999999</v>
      </c>
      <c r="C1146" s="1">
        <v>1.3686</v>
      </c>
      <c r="D1146" s="3">
        <v>5.2116999999999997E-2</v>
      </c>
      <c r="E1146" s="3">
        <v>5.9416999999999998E-2</v>
      </c>
      <c r="H1146" s="4"/>
      <c r="J1146" s="4"/>
    </row>
    <row r="1147" spans="1:10" x14ac:dyDescent="0.55000000000000004">
      <c r="A1147" s="2">
        <v>788.16</v>
      </c>
      <c r="B1147" s="1">
        <v>1.4533</v>
      </c>
      <c r="C1147" s="1">
        <v>1.3331</v>
      </c>
      <c r="D1147" s="3">
        <v>5.9544E-2</v>
      </c>
      <c r="E1147" s="3">
        <v>7.3830999999999994E-2</v>
      </c>
      <c r="H1147" s="4"/>
      <c r="J1147" s="4"/>
    </row>
    <row r="1148" spans="1:10" x14ac:dyDescent="0.55000000000000004">
      <c r="A1148" s="2">
        <v>788.47</v>
      </c>
      <c r="B1148" s="1">
        <v>1.5062</v>
      </c>
      <c r="C1148" s="1">
        <v>1.3691</v>
      </c>
      <c r="D1148" s="3">
        <v>7.5066999999999995E-2</v>
      </c>
      <c r="E1148" s="3">
        <v>7.1581000000000006E-2</v>
      </c>
      <c r="H1148" s="4"/>
      <c r="J1148" s="4"/>
    </row>
    <row r="1149" spans="1:10" x14ac:dyDescent="0.55000000000000004">
      <c r="A1149" s="2">
        <v>788.78</v>
      </c>
      <c r="B1149" s="1">
        <v>1.4931000000000001</v>
      </c>
      <c r="C1149" s="1">
        <v>1.3511</v>
      </c>
      <c r="D1149" s="3">
        <v>7.0832000000000006E-2</v>
      </c>
      <c r="E1149" s="3">
        <v>6.1614000000000002E-2</v>
      </c>
      <c r="H1149" s="4"/>
      <c r="J1149" s="4"/>
    </row>
    <row r="1150" spans="1:10" x14ac:dyDescent="0.55000000000000004">
      <c r="A1150" s="2">
        <v>789.09</v>
      </c>
      <c r="B1150" s="1">
        <v>1.4077999999999999</v>
      </c>
      <c r="C1150" s="1">
        <v>1.2863</v>
      </c>
      <c r="D1150" s="3">
        <v>4.8661999999999997E-2</v>
      </c>
      <c r="E1150" s="3">
        <v>6.4616999999999994E-2</v>
      </c>
      <c r="H1150" s="4"/>
      <c r="J1150" s="4"/>
    </row>
    <row r="1151" spans="1:10" x14ac:dyDescent="0.55000000000000004">
      <c r="A1151" s="2">
        <v>789.41</v>
      </c>
      <c r="B1151" s="1">
        <v>1.4597</v>
      </c>
      <c r="C1151" s="1">
        <v>1.3512</v>
      </c>
      <c r="D1151" s="3">
        <v>4.453E-2</v>
      </c>
      <c r="E1151" s="3">
        <v>7.8690999999999997E-2</v>
      </c>
      <c r="H1151" s="4"/>
      <c r="J1151" s="4"/>
    </row>
    <row r="1152" spans="1:10" x14ac:dyDescent="0.55000000000000004">
      <c r="A1152" s="2">
        <v>789.72</v>
      </c>
      <c r="B1152" s="1">
        <v>1.5002</v>
      </c>
      <c r="C1152" s="1">
        <v>1.3791</v>
      </c>
      <c r="D1152" s="3">
        <v>5.2461000000000001E-2</v>
      </c>
      <c r="E1152" s="3">
        <v>7.2298000000000001E-2</v>
      </c>
      <c r="H1152" s="4"/>
      <c r="J1152" s="4"/>
    </row>
    <row r="1153" spans="1:10" x14ac:dyDescent="0.55000000000000004">
      <c r="A1153" s="2">
        <v>790.03</v>
      </c>
      <c r="B1153" s="1">
        <v>1.4681</v>
      </c>
      <c r="C1153" s="1">
        <v>1.3222</v>
      </c>
      <c r="D1153" s="3">
        <v>6.0629000000000002E-2</v>
      </c>
      <c r="E1153" s="3">
        <v>5.4925000000000002E-2</v>
      </c>
      <c r="H1153" s="4"/>
      <c r="J1153" s="4"/>
    </row>
    <row r="1154" spans="1:10" x14ac:dyDescent="0.55000000000000004">
      <c r="A1154" s="2">
        <v>790.34</v>
      </c>
      <c r="B1154" s="1">
        <v>1.4678</v>
      </c>
      <c r="C1154" s="1">
        <v>1.3106</v>
      </c>
      <c r="D1154" s="3">
        <v>6.6470000000000001E-2</v>
      </c>
      <c r="E1154" s="3">
        <v>5.9723999999999999E-2</v>
      </c>
      <c r="H1154" s="4"/>
      <c r="J1154" s="4"/>
    </row>
    <row r="1155" spans="1:10" x14ac:dyDescent="0.55000000000000004">
      <c r="A1155" s="2">
        <v>790.66</v>
      </c>
      <c r="B1155" s="1">
        <v>1.4714</v>
      </c>
      <c r="C1155" s="1">
        <v>1.3263</v>
      </c>
      <c r="D1155" s="3">
        <v>6.2108999999999998E-2</v>
      </c>
      <c r="E1155" s="3">
        <v>6.7526000000000003E-2</v>
      </c>
      <c r="H1155" s="4"/>
      <c r="J1155" s="4"/>
    </row>
    <row r="1156" spans="1:10" x14ac:dyDescent="0.55000000000000004">
      <c r="A1156" s="2">
        <v>790.97</v>
      </c>
      <c r="B1156" s="1">
        <v>1.4911000000000001</v>
      </c>
      <c r="C1156" s="1">
        <v>1.3573999999999999</v>
      </c>
      <c r="D1156" s="3">
        <v>5.3269999999999998E-2</v>
      </c>
      <c r="E1156" s="3">
        <v>6.9134000000000001E-2</v>
      </c>
      <c r="H1156" s="4"/>
      <c r="J1156" s="4"/>
    </row>
    <row r="1157" spans="1:10" x14ac:dyDescent="0.55000000000000004">
      <c r="A1157" s="2">
        <v>791.28</v>
      </c>
      <c r="B1157" s="1">
        <v>1.5385</v>
      </c>
      <c r="C1157" s="1">
        <v>1.3844000000000001</v>
      </c>
      <c r="D1157" s="3">
        <v>5.0991000000000002E-2</v>
      </c>
      <c r="E1157" s="3">
        <v>6.8114999999999995E-2</v>
      </c>
      <c r="H1157" s="4"/>
      <c r="J1157" s="4"/>
    </row>
    <row r="1158" spans="1:10" x14ac:dyDescent="0.55000000000000004">
      <c r="A1158" s="2">
        <v>791.59</v>
      </c>
      <c r="B1158" s="1">
        <v>1.5208999999999999</v>
      </c>
      <c r="C1158" s="1">
        <v>1.3362000000000001</v>
      </c>
      <c r="D1158" s="3">
        <v>5.4828000000000002E-2</v>
      </c>
      <c r="E1158" s="3">
        <v>6.4165E-2</v>
      </c>
      <c r="H1158" s="4"/>
      <c r="J1158" s="4"/>
    </row>
    <row r="1159" spans="1:10" x14ac:dyDescent="0.55000000000000004">
      <c r="A1159" s="2">
        <v>791.9</v>
      </c>
      <c r="B1159" s="1">
        <v>1.4863</v>
      </c>
      <c r="C1159" s="1">
        <v>1.302</v>
      </c>
      <c r="D1159" s="3">
        <v>6.1622000000000003E-2</v>
      </c>
      <c r="E1159" s="3">
        <v>6.2068999999999999E-2</v>
      </c>
      <c r="H1159" s="4"/>
      <c r="J1159" s="4"/>
    </row>
    <row r="1160" spans="1:10" x14ac:dyDescent="0.55000000000000004">
      <c r="A1160" s="2">
        <v>792.21</v>
      </c>
      <c r="B1160" s="1">
        <v>1.5064</v>
      </c>
      <c r="C1160" s="1">
        <v>1.3567</v>
      </c>
      <c r="D1160" s="3">
        <v>6.9237999999999994E-2</v>
      </c>
      <c r="E1160" s="3">
        <v>6.4683000000000004E-2</v>
      </c>
      <c r="H1160" s="4"/>
      <c r="J1160" s="4"/>
    </row>
    <row r="1161" spans="1:10" x14ac:dyDescent="0.55000000000000004">
      <c r="A1161" s="2">
        <v>792.53</v>
      </c>
      <c r="B1161" s="1">
        <v>1.5564</v>
      </c>
      <c r="C1161" s="1">
        <v>1.4202999999999999</v>
      </c>
      <c r="D1161" s="3">
        <v>7.5649999999999995E-2</v>
      </c>
      <c r="E1161" s="3">
        <v>6.9151000000000004E-2</v>
      </c>
      <c r="H1161" s="4"/>
      <c r="J1161" s="4"/>
    </row>
    <row r="1162" spans="1:10" x14ac:dyDescent="0.55000000000000004">
      <c r="A1162" s="2">
        <v>792.84</v>
      </c>
      <c r="B1162" s="1">
        <v>1.5933999999999999</v>
      </c>
      <c r="C1162" s="1">
        <v>1.4531000000000001</v>
      </c>
      <c r="D1162" s="3">
        <v>7.7051999999999995E-2</v>
      </c>
      <c r="E1162" s="3">
        <v>7.7814999999999995E-2</v>
      </c>
      <c r="H1162" s="4"/>
      <c r="J1162" s="4"/>
    </row>
    <row r="1163" spans="1:10" x14ac:dyDescent="0.55000000000000004">
      <c r="A1163" s="2">
        <v>793.15</v>
      </c>
      <c r="B1163" s="1">
        <v>1.5581</v>
      </c>
      <c r="C1163" s="1">
        <v>1.4218999999999999</v>
      </c>
      <c r="D1163" s="3">
        <v>6.9929000000000005E-2</v>
      </c>
      <c r="E1163" s="3">
        <v>8.3454E-2</v>
      </c>
      <c r="H1163" s="4"/>
      <c r="J1163" s="4"/>
    </row>
    <row r="1164" spans="1:10" x14ac:dyDescent="0.55000000000000004">
      <c r="A1164" s="2">
        <v>793.46</v>
      </c>
      <c r="B1164" s="1">
        <v>1.4307000000000001</v>
      </c>
      <c r="C1164" s="1">
        <v>1.3099000000000001</v>
      </c>
      <c r="D1164" s="3">
        <v>5.7520000000000002E-2</v>
      </c>
      <c r="E1164" s="3">
        <v>7.2703000000000004E-2</v>
      </c>
      <c r="H1164" s="4"/>
      <c r="J1164" s="4"/>
    </row>
    <row r="1165" spans="1:10" x14ac:dyDescent="0.55000000000000004">
      <c r="A1165" s="2">
        <v>793.77</v>
      </c>
      <c r="B1165" s="1">
        <v>1.3992</v>
      </c>
      <c r="C1165" s="1">
        <v>1.2781</v>
      </c>
      <c r="D1165" s="3">
        <v>5.9776000000000003E-2</v>
      </c>
      <c r="E1165" s="3">
        <v>6.3657000000000005E-2</v>
      </c>
      <c r="H1165" s="4"/>
      <c r="J1165" s="4"/>
    </row>
    <row r="1166" spans="1:10" x14ac:dyDescent="0.55000000000000004">
      <c r="A1166" s="2">
        <v>794.08</v>
      </c>
      <c r="B1166" s="1">
        <v>1.51</v>
      </c>
      <c r="C1166" s="1">
        <v>1.3813</v>
      </c>
      <c r="D1166" s="3">
        <v>6.8265000000000006E-2</v>
      </c>
      <c r="E1166" s="3">
        <v>6.7330000000000001E-2</v>
      </c>
      <c r="H1166" s="4"/>
      <c r="J1166" s="4"/>
    </row>
    <row r="1167" spans="1:10" x14ac:dyDescent="0.55000000000000004">
      <c r="A1167" s="2">
        <v>794.4</v>
      </c>
      <c r="B1167" s="1">
        <v>1.6406000000000001</v>
      </c>
      <c r="C1167" s="1">
        <v>1.5181</v>
      </c>
      <c r="D1167" s="3">
        <v>6.1863000000000001E-2</v>
      </c>
      <c r="E1167" s="3">
        <v>8.1980999999999998E-2</v>
      </c>
      <c r="H1167" s="4"/>
      <c r="J1167" s="4"/>
    </row>
    <row r="1168" spans="1:10" x14ac:dyDescent="0.55000000000000004">
      <c r="A1168" s="2">
        <v>794.71</v>
      </c>
      <c r="B1168" s="1">
        <v>1.6416999999999999</v>
      </c>
      <c r="C1168" s="1">
        <v>1.4856</v>
      </c>
      <c r="D1168" s="3">
        <v>6.7669999999999994E-2</v>
      </c>
      <c r="E1168" s="3">
        <v>8.4969000000000003E-2</v>
      </c>
      <c r="H1168" s="4"/>
      <c r="J1168" s="4"/>
    </row>
    <row r="1169" spans="1:10" x14ac:dyDescent="0.55000000000000004">
      <c r="A1169" s="2">
        <v>795.02</v>
      </c>
      <c r="B1169" s="1">
        <v>1.6415</v>
      </c>
      <c r="C1169" s="1">
        <v>1.4529000000000001</v>
      </c>
      <c r="D1169" s="3">
        <v>6.8245E-2</v>
      </c>
      <c r="E1169" s="3">
        <v>8.0715999999999996E-2</v>
      </c>
      <c r="H1169" s="4"/>
      <c r="J1169" s="4"/>
    </row>
    <row r="1170" spans="1:10" x14ac:dyDescent="0.55000000000000004">
      <c r="A1170" s="2">
        <v>795.33</v>
      </c>
      <c r="B1170" s="1">
        <v>1.7064999999999999</v>
      </c>
      <c r="C1170" s="1">
        <v>1.5333000000000001</v>
      </c>
      <c r="D1170" s="3">
        <v>5.1950999999999997E-2</v>
      </c>
      <c r="E1170" s="3">
        <v>7.8994999999999996E-2</v>
      </c>
      <c r="H1170" s="4"/>
      <c r="J1170" s="4"/>
    </row>
    <row r="1171" spans="1:10" x14ac:dyDescent="0.55000000000000004">
      <c r="A1171" s="2">
        <v>795.64</v>
      </c>
      <c r="B1171" s="1">
        <v>1.6109</v>
      </c>
      <c r="C1171" s="1">
        <v>1.4724999999999999</v>
      </c>
      <c r="D1171" s="3">
        <v>6.3213000000000005E-2</v>
      </c>
      <c r="E1171" s="3">
        <v>7.1516999999999997E-2</v>
      </c>
      <c r="H1171" s="4"/>
      <c r="J1171" s="4"/>
    </row>
    <row r="1172" spans="1:10" x14ac:dyDescent="0.55000000000000004">
      <c r="A1172" s="2">
        <v>795.95</v>
      </c>
      <c r="B1172" s="1">
        <v>1.5550999999999999</v>
      </c>
      <c r="C1172" s="1">
        <v>1.4337</v>
      </c>
      <c r="D1172" s="3">
        <v>6.6239999999999993E-2</v>
      </c>
      <c r="E1172" s="3">
        <v>6.0241999999999997E-2</v>
      </c>
      <c r="H1172" s="4"/>
      <c r="J1172" s="4"/>
    </row>
    <row r="1173" spans="1:10" x14ac:dyDescent="0.55000000000000004">
      <c r="A1173" s="2">
        <v>796.26</v>
      </c>
      <c r="B1173" s="1">
        <v>1.6294</v>
      </c>
      <c r="C1173" s="1">
        <v>1.5084</v>
      </c>
      <c r="D1173" s="3">
        <v>5.0516999999999999E-2</v>
      </c>
      <c r="E1173" s="3">
        <v>5.4036000000000001E-2</v>
      </c>
      <c r="H1173" s="4"/>
      <c r="J1173" s="4"/>
    </row>
    <row r="1174" spans="1:10" x14ac:dyDescent="0.55000000000000004">
      <c r="A1174" s="2">
        <v>796.57</v>
      </c>
      <c r="B1174" s="1">
        <v>1.6156999999999999</v>
      </c>
      <c r="C1174" s="1">
        <v>1.4978</v>
      </c>
      <c r="D1174" s="3">
        <v>5.6512E-2</v>
      </c>
      <c r="E1174" s="3">
        <v>6.4256999999999995E-2</v>
      </c>
      <c r="H1174" s="4"/>
      <c r="J1174" s="4"/>
    </row>
    <row r="1175" spans="1:10" x14ac:dyDescent="0.55000000000000004">
      <c r="A1175" s="2">
        <v>796.88</v>
      </c>
      <c r="B1175" s="1">
        <v>1.5691999999999999</v>
      </c>
      <c r="C1175" s="1">
        <v>1.4432</v>
      </c>
      <c r="D1175" s="3">
        <v>6.5837999999999994E-2</v>
      </c>
      <c r="E1175" s="3">
        <v>7.3855000000000004E-2</v>
      </c>
      <c r="H1175" s="4"/>
      <c r="J1175" s="4"/>
    </row>
    <row r="1176" spans="1:10" x14ac:dyDescent="0.55000000000000004">
      <c r="A1176" s="2">
        <v>797.19</v>
      </c>
      <c r="B1176" s="1">
        <v>1.5604</v>
      </c>
      <c r="C1176" s="1">
        <v>1.4220999999999999</v>
      </c>
      <c r="D1176" s="3">
        <v>7.3373999999999995E-2</v>
      </c>
      <c r="E1176" s="3">
        <v>6.7142999999999994E-2</v>
      </c>
      <c r="H1176" s="4"/>
      <c r="J1176" s="4"/>
    </row>
    <row r="1177" spans="1:10" x14ac:dyDescent="0.55000000000000004">
      <c r="A1177" s="2">
        <v>797.51</v>
      </c>
      <c r="B1177" s="1">
        <v>1.5815999999999999</v>
      </c>
      <c r="C1177" s="1">
        <v>1.4455</v>
      </c>
      <c r="D1177" s="3">
        <v>9.0834999999999999E-2</v>
      </c>
      <c r="E1177" s="3">
        <v>4.8548000000000001E-2</v>
      </c>
      <c r="H1177" s="4"/>
      <c r="J1177" s="4"/>
    </row>
    <row r="1178" spans="1:10" x14ac:dyDescent="0.55000000000000004">
      <c r="A1178" s="2">
        <v>797.82</v>
      </c>
      <c r="B1178" s="1">
        <v>1.5667</v>
      </c>
      <c r="C1178" s="1">
        <v>1.4219999999999999</v>
      </c>
      <c r="D1178" s="3">
        <v>8.2855999999999999E-2</v>
      </c>
      <c r="E1178" s="3">
        <v>5.7597000000000002E-2</v>
      </c>
      <c r="H1178" s="4"/>
      <c r="J1178" s="4"/>
    </row>
    <row r="1179" spans="1:10" x14ac:dyDescent="0.55000000000000004">
      <c r="A1179" s="2">
        <v>798.13</v>
      </c>
      <c r="B1179" s="1">
        <v>1.5697000000000001</v>
      </c>
      <c r="C1179" s="1">
        <v>1.3967000000000001</v>
      </c>
      <c r="D1179" s="3">
        <v>5.9367000000000003E-2</v>
      </c>
      <c r="E1179" s="3">
        <v>7.0749999999999993E-2</v>
      </c>
      <c r="H1179" s="4"/>
      <c r="J1179" s="4"/>
    </row>
    <row r="1180" spans="1:10" x14ac:dyDescent="0.55000000000000004">
      <c r="A1180" s="2">
        <v>798.44</v>
      </c>
      <c r="B1180" s="1">
        <v>1.6312</v>
      </c>
      <c r="C1180" s="1">
        <v>1.4320999999999999</v>
      </c>
      <c r="D1180" s="3">
        <v>5.0407E-2</v>
      </c>
      <c r="E1180" s="3">
        <v>5.7811000000000001E-2</v>
      </c>
      <c r="H1180" s="4"/>
      <c r="J1180" s="4"/>
    </row>
    <row r="1181" spans="1:10" x14ac:dyDescent="0.55000000000000004">
      <c r="A1181" s="2">
        <v>798.75</v>
      </c>
      <c r="B1181" s="1">
        <v>1.5908</v>
      </c>
      <c r="C1181" s="1">
        <v>1.4236</v>
      </c>
      <c r="D1181" s="3">
        <v>6.8753999999999996E-2</v>
      </c>
      <c r="E1181" s="3">
        <v>4.7800000000000002E-2</v>
      </c>
      <c r="H1181" s="4"/>
      <c r="J1181" s="4"/>
    </row>
    <row r="1182" spans="1:10" x14ac:dyDescent="0.55000000000000004">
      <c r="A1182" s="2">
        <v>799.06</v>
      </c>
      <c r="B1182" s="1">
        <v>1.5333000000000001</v>
      </c>
      <c r="C1182" s="1">
        <v>1.39</v>
      </c>
      <c r="D1182" s="3">
        <v>8.3821999999999994E-2</v>
      </c>
      <c r="E1182" s="3">
        <v>5.0137000000000001E-2</v>
      </c>
      <c r="H1182" s="4"/>
      <c r="J1182" s="4"/>
    </row>
    <row r="1183" spans="1:10" x14ac:dyDescent="0.55000000000000004">
      <c r="A1183" s="2">
        <v>799.37</v>
      </c>
      <c r="B1183" s="1">
        <v>1.5606</v>
      </c>
      <c r="C1183" s="1">
        <v>1.3937999999999999</v>
      </c>
      <c r="D1183" s="3">
        <v>7.3983999999999994E-2</v>
      </c>
      <c r="E1183" s="3">
        <v>5.2885000000000001E-2</v>
      </c>
      <c r="H1183" s="4"/>
      <c r="J1183" s="4"/>
    </row>
    <row r="1184" spans="1:10" x14ac:dyDescent="0.55000000000000004">
      <c r="A1184" s="2">
        <v>799.68</v>
      </c>
      <c r="B1184" s="1">
        <v>1.6102000000000001</v>
      </c>
      <c r="C1184" s="1">
        <v>1.4454</v>
      </c>
      <c r="D1184" s="3">
        <v>5.987E-2</v>
      </c>
      <c r="E1184" s="3">
        <v>4.2594E-2</v>
      </c>
      <c r="H1184" s="4"/>
      <c r="J1184" s="4"/>
    </row>
    <row r="1185" spans="1:10" x14ac:dyDescent="0.55000000000000004">
      <c r="A1185" s="2">
        <v>799.99</v>
      </c>
      <c r="B1185" s="1">
        <v>1.6592</v>
      </c>
      <c r="C1185" s="1">
        <v>1.4823</v>
      </c>
      <c r="D1185" s="3">
        <v>7.1552000000000004E-2</v>
      </c>
      <c r="E1185" s="3">
        <v>4.9138000000000001E-2</v>
      </c>
      <c r="H1185" s="4"/>
      <c r="J1185" s="4"/>
    </row>
    <row r="1186" spans="1:10" x14ac:dyDescent="0.55000000000000004">
      <c r="H1186" s="4"/>
      <c r="J1186" s="4"/>
    </row>
    <row r="1187" spans="1:10" x14ac:dyDescent="0.55000000000000004">
      <c r="H1187" s="4"/>
      <c r="J1187" s="4"/>
    </row>
    <row r="1188" spans="1:10" x14ac:dyDescent="0.55000000000000004">
      <c r="H1188" s="4"/>
      <c r="J1188" s="4"/>
    </row>
    <row r="1189" spans="1:10" x14ac:dyDescent="0.55000000000000004">
      <c r="H1189" s="4"/>
      <c r="J1189" s="4"/>
    </row>
    <row r="1190" spans="1:10" x14ac:dyDescent="0.55000000000000004">
      <c r="H1190" s="4"/>
      <c r="J1190" s="4"/>
    </row>
    <row r="1191" spans="1:10" x14ac:dyDescent="0.55000000000000004">
      <c r="H1191" s="4"/>
      <c r="J1191" s="4"/>
    </row>
    <row r="1192" spans="1:10" x14ac:dyDescent="0.55000000000000004">
      <c r="H1192" s="4"/>
      <c r="J1192" s="4"/>
    </row>
    <row r="1193" spans="1:10" x14ac:dyDescent="0.55000000000000004">
      <c r="H1193" s="4"/>
      <c r="J1193" s="4"/>
    </row>
    <row r="1194" spans="1:10" x14ac:dyDescent="0.55000000000000004">
      <c r="H1194" s="4"/>
      <c r="J1194" s="4"/>
    </row>
    <row r="1195" spans="1:10" x14ac:dyDescent="0.55000000000000004">
      <c r="H1195" s="4"/>
      <c r="J1195" s="4"/>
    </row>
    <row r="1196" spans="1:10" x14ac:dyDescent="0.55000000000000004">
      <c r="H1196" s="4"/>
      <c r="J1196" s="4"/>
    </row>
    <row r="1197" spans="1:10" x14ac:dyDescent="0.55000000000000004">
      <c r="H1197" s="4"/>
      <c r="J1197" s="4"/>
    </row>
    <row r="1198" spans="1:10" x14ac:dyDescent="0.55000000000000004">
      <c r="H1198" s="4"/>
      <c r="J1198" s="4"/>
    </row>
    <row r="1199" spans="1:10" x14ac:dyDescent="0.55000000000000004">
      <c r="H1199" s="4"/>
      <c r="J1199" s="4"/>
    </row>
    <row r="1200" spans="1:10" x14ac:dyDescent="0.55000000000000004">
      <c r="H1200" s="4"/>
      <c r="J1200" s="4"/>
    </row>
    <row r="1201" spans="8:10" x14ac:dyDescent="0.55000000000000004">
      <c r="H1201" s="4"/>
      <c r="J1201" s="4"/>
    </row>
    <row r="1202" spans="8:10" x14ac:dyDescent="0.55000000000000004">
      <c r="H1202" s="4"/>
      <c r="J1202" s="4"/>
    </row>
    <row r="1203" spans="8:10" x14ac:dyDescent="0.55000000000000004">
      <c r="H1203" s="4"/>
      <c r="J1203" s="4"/>
    </row>
    <row r="1204" spans="8:10" x14ac:dyDescent="0.55000000000000004">
      <c r="H1204" s="4"/>
      <c r="J1204" s="4"/>
    </row>
    <row r="1205" spans="8:10" x14ac:dyDescent="0.55000000000000004">
      <c r="H1205" s="4"/>
      <c r="J1205" s="4"/>
    </row>
    <row r="1206" spans="8:10" x14ac:dyDescent="0.55000000000000004">
      <c r="H1206" s="4"/>
      <c r="J1206" s="4"/>
    </row>
    <row r="1207" spans="8:10" x14ac:dyDescent="0.55000000000000004">
      <c r="H1207" s="4"/>
      <c r="J1207" s="4"/>
    </row>
    <row r="1208" spans="8:10" x14ac:dyDescent="0.55000000000000004">
      <c r="H1208" s="4"/>
      <c r="J1208" s="4"/>
    </row>
    <row r="1209" spans="8:10" x14ac:dyDescent="0.55000000000000004">
      <c r="H1209" s="4"/>
      <c r="J1209" s="4"/>
    </row>
    <row r="1210" spans="8:10" x14ac:dyDescent="0.55000000000000004">
      <c r="H1210" s="4"/>
      <c r="J1210" s="4"/>
    </row>
    <row r="1211" spans="8:10" x14ac:dyDescent="0.55000000000000004">
      <c r="H1211" s="4"/>
      <c r="J1211" s="4"/>
    </row>
    <row r="1212" spans="8:10" x14ac:dyDescent="0.55000000000000004">
      <c r="H1212" s="4"/>
      <c r="J1212" s="4"/>
    </row>
    <row r="1213" spans="8:10" x14ac:dyDescent="0.55000000000000004">
      <c r="H1213" s="4"/>
      <c r="J1213" s="4"/>
    </row>
    <row r="1214" spans="8:10" x14ac:dyDescent="0.55000000000000004">
      <c r="H1214" s="4"/>
      <c r="J1214" s="4"/>
    </row>
    <row r="1215" spans="8:10" x14ac:dyDescent="0.55000000000000004">
      <c r="H1215" s="4"/>
      <c r="J1215" s="4"/>
    </row>
    <row r="1216" spans="8:10" x14ac:dyDescent="0.55000000000000004">
      <c r="H1216" s="4"/>
      <c r="J1216" s="4"/>
    </row>
    <row r="1217" spans="8:10" x14ac:dyDescent="0.55000000000000004">
      <c r="H1217" s="4"/>
      <c r="J1217" s="4"/>
    </row>
    <row r="1218" spans="8:10" x14ac:dyDescent="0.55000000000000004">
      <c r="H1218" s="4"/>
      <c r="J1218" s="4"/>
    </row>
    <row r="1219" spans="8:10" x14ac:dyDescent="0.55000000000000004">
      <c r="H1219" s="4"/>
      <c r="J1219" s="4"/>
    </row>
    <row r="1220" spans="8:10" x14ac:dyDescent="0.55000000000000004">
      <c r="H1220" s="4"/>
      <c r="J1220" s="4"/>
    </row>
    <row r="1221" spans="8:10" x14ac:dyDescent="0.55000000000000004">
      <c r="H1221" s="4"/>
      <c r="J1221" s="4"/>
    </row>
    <row r="1222" spans="8:10" x14ac:dyDescent="0.55000000000000004">
      <c r="H1222" s="4"/>
      <c r="J1222" s="4"/>
    </row>
    <row r="1223" spans="8:10" x14ac:dyDescent="0.55000000000000004">
      <c r="H1223" s="4"/>
      <c r="J1223" s="4"/>
    </row>
    <row r="1224" spans="8:10" x14ac:dyDescent="0.55000000000000004">
      <c r="H1224" s="4"/>
      <c r="J1224" s="4"/>
    </row>
    <row r="1225" spans="8:10" x14ac:dyDescent="0.55000000000000004">
      <c r="H1225" s="4"/>
      <c r="J1225" s="4"/>
    </row>
    <row r="1226" spans="8:10" x14ac:dyDescent="0.55000000000000004">
      <c r="H1226" s="4"/>
      <c r="J1226" s="4"/>
    </row>
    <row r="1227" spans="8:10" x14ac:dyDescent="0.55000000000000004">
      <c r="H1227" s="4"/>
      <c r="J1227" s="4"/>
    </row>
    <row r="1228" spans="8:10" x14ac:dyDescent="0.55000000000000004">
      <c r="H1228" s="4"/>
      <c r="J1228" s="4"/>
    </row>
    <row r="1229" spans="8:10" x14ac:dyDescent="0.55000000000000004">
      <c r="H1229" s="4"/>
      <c r="J1229" s="4"/>
    </row>
    <row r="1230" spans="8:10" x14ac:dyDescent="0.55000000000000004">
      <c r="H1230" s="4"/>
      <c r="J1230" s="4"/>
    </row>
    <row r="1231" spans="8:10" x14ac:dyDescent="0.55000000000000004">
      <c r="H1231" s="4"/>
      <c r="J1231" s="4"/>
    </row>
    <row r="1232" spans="8:10" x14ac:dyDescent="0.55000000000000004">
      <c r="H1232" s="4"/>
      <c r="J1232" s="4"/>
    </row>
    <row r="1233" spans="8:10" x14ac:dyDescent="0.55000000000000004">
      <c r="H1233" s="4"/>
      <c r="J1233" s="4"/>
    </row>
    <row r="1234" spans="8:10" x14ac:dyDescent="0.55000000000000004">
      <c r="H1234" s="4"/>
      <c r="J1234" s="4"/>
    </row>
    <row r="1235" spans="8:10" x14ac:dyDescent="0.55000000000000004">
      <c r="H1235" s="4"/>
      <c r="J1235" s="4"/>
    </row>
    <row r="1236" spans="8:10" x14ac:dyDescent="0.55000000000000004">
      <c r="H1236" s="4"/>
      <c r="J1236" s="4"/>
    </row>
    <row r="1237" spans="8:10" x14ac:dyDescent="0.55000000000000004">
      <c r="H1237" s="4"/>
      <c r="J1237" s="4"/>
    </row>
    <row r="1238" spans="8:10" x14ac:dyDescent="0.55000000000000004">
      <c r="H1238" s="4"/>
      <c r="J1238" s="4"/>
    </row>
    <row r="1239" spans="8:10" x14ac:dyDescent="0.55000000000000004">
      <c r="H1239" s="4"/>
      <c r="J1239" s="4"/>
    </row>
    <row r="1240" spans="8:10" x14ac:dyDescent="0.55000000000000004">
      <c r="H1240" s="4"/>
      <c r="J1240" s="4"/>
    </row>
    <row r="1241" spans="8:10" x14ac:dyDescent="0.55000000000000004">
      <c r="H1241" s="4"/>
      <c r="J1241" s="4"/>
    </row>
    <row r="1242" spans="8:10" x14ac:dyDescent="0.55000000000000004">
      <c r="H1242" s="4"/>
      <c r="J1242" s="4"/>
    </row>
    <row r="1243" spans="8:10" x14ac:dyDescent="0.55000000000000004">
      <c r="H1243" s="4"/>
      <c r="J1243" s="4"/>
    </row>
    <row r="1244" spans="8:10" x14ac:dyDescent="0.55000000000000004">
      <c r="H1244" s="4"/>
      <c r="J1244" s="4"/>
    </row>
    <row r="1245" spans="8:10" x14ac:dyDescent="0.55000000000000004">
      <c r="H1245" s="4"/>
      <c r="J1245" s="4"/>
    </row>
    <row r="1246" spans="8:10" x14ac:dyDescent="0.55000000000000004">
      <c r="H1246" s="4"/>
      <c r="J1246" s="4"/>
    </row>
    <row r="1247" spans="8:10" x14ac:dyDescent="0.55000000000000004">
      <c r="H1247" s="4"/>
      <c r="J1247" s="4"/>
    </row>
    <row r="1248" spans="8:10" x14ac:dyDescent="0.55000000000000004">
      <c r="H1248" s="4"/>
      <c r="J1248" s="4"/>
    </row>
    <row r="1249" spans="8:10" x14ac:dyDescent="0.55000000000000004">
      <c r="H1249" s="4"/>
      <c r="J1249" s="4"/>
    </row>
    <row r="1250" spans="8:10" x14ac:dyDescent="0.55000000000000004">
      <c r="H1250" s="4"/>
      <c r="J1250" s="4"/>
    </row>
    <row r="1251" spans="8:10" x14ac:dyDescent="0.55000000000000004">
      <c r="H1251" s="4"/>
      <c r="J1251" s="4"/>
    </row>
    <row r="1252" spans="8:10" x14ac:dyDescent="0.55000000000000004">
      <c r="H1252" s="4"/>
      <c r="J1252" s="4"/>
    </row>
    <row r="1253" spans="8:10" x14ac:dyDescent="0.55000000000000004">
      <c r="H1253" s="4"/>
      <c r="J1253" s="4"/>
    </row>
    <row r="1254" spans="8:10" x14ac:dyDescent="0.55000000000000004">
      <c r="H1254" s="4"/>
      <c r="J1254" s="4"/>
    </row>
    <row r="1255" spans="8:10" x14ac:dyDescent="0.55000000000000004">
      <c r="H1255" s="4"/>
      <c r="J1255" s="4"/>
    </row>
    <row r="1256" spans="8:10" x14ac:dyDescent="0.55000000000000004">
      <c r="H1256" s="4"/>
      <c r="J1256" s="4"/>
    </row>
    <row r="1257" spans="8:10" x14ac:dyDescent="0.55000000000000004">
      <c r="H1257" s="4"/>
      <c r="J1257" s="4"/>
    </row>
    <row r="1258" spans="8:10" x14ac:dyDescent="0.55000000000000004">
      <c r="H1258" s="4"/>
      <c r="J1258" s="4"/>
    </row>
    <row r="1259" spans="8:10" x14ac:dyDescent="0.55000000000000004">
      <c r="H1259" s="4"/>
      <c r="J1259" s="4"/>
    </row>
    <row r="1260" spans="8:10" x14ac:dyDescent="0.55000000000000004">
      <c r="H1260" s="4"/>
      <c r="J1260" s="4"/>
    </row>
    <row r="1261" spans="8:10" x14ac:dyDescent="0.55000000000000004">
      <c r="H1261" s="4"/>
      <c r="J1261" s="4"/>
    </row>
    <row r="1262" spans="8:10" x14ac:dyDescent="0.55000000000000004">
      <c r="H1262" s="4"/>
      <c r="J1262" s="4"/>
    </row>
    <row r="1263" spans="8:10" x14ac:dyDescent="0.55000000000000004">
      <c r="H1263" s="4"/>
      <c r="J1263" s="4"/>
    </row>
    <row r="1264" spans="8:10" x14ac:dyDescent="0.55000000000000004">
      <c r="H1264" s="4"/>
      <c r="J1264" s="4"/>
    </row>
    <row r="1265" spans="8:10" x14ac:dyDescent="0.55000000000000004">
      <c r="H1265" s="4"/>
      <c r="J1265" s="4"/>
    </row>
    <row r="1266" spans="8:10" x14ac:dyDescent="0.55000000000000004">
      <c r="H1266" s="4"/>
      <c r="J1266" s="4"/>
    </row>
    <row r="1267" spans="8:10" x14ac:dyDescent="0.55000000000000004">
      <c r="H1267" s="4"/>
      <c r="J1267" s="4"/>
    </row>
    <row r="1268" spans="8:10" x14ac:dyDescent="0.55000000000000004">
      <c r="H1268" s="4"/>
      <c r="J1268" s="4"/>
    </row>
    <row r="1269" spans="8:10" x14ac:dyDescent="0.55000000000000004">
      <c r="H1269" s="4"/>
      <c r="J1269" s="4"/>
    </row>
    <row r="1270" spans="8:10" x14ac:dyDescent="0.55000000000000004">
      <c r="H1270" s="4"/>
      <c r="J1270" s="4"/>
    </row>
    <row r="1271" spans="8:10" x14ac:dyDescent="0.55000000000000004">
      <c r="H1271" s="4"/>
      <c r="J1271" s="4"/>
    </row>
    <row r="1272" spans="8:10" x14ac:dyDescent="0.55000000000000004">
      <c r="H1272" s="4"/>
      <c r="J1272" s="4"/>
    </row>
    <row r="1273" spans="8:10" x14ac:dyDescent="0.55000000000000004">
      <c r="H1273" s="4"/>
      <c r="J1273" s="4"/>
    </row>
    <row r="1274" spans="8:10" x14ac:dyDescent="0.55000000000000004">
      <c r="H1274" s="4"/>
      <c r="J1274" s="4"/>
    </row>
    <row r="1275" spans="8:10" x14ac:dyDescent="0.55000000000000004">
      <c r="H1275" s="4"/>
      <c r="J1275" s="4"/>
    </row>
    <row r="1276" spans="8:10" x14ac:dyDescent="0.55000000000000004">
      <c r="H1276" s="4"/>
      <c r="J1276" s="4"/>
    </row>
    <row r="1277" spans="8:10" x14ac:dyDescent="0.55000000000000004">
      <c r="H1277" s="4"/>
      <c r="J1277" s="4"/>
    </row>
    <row r="1278" spans="8:10" x14ac:dyDescent="0.55000000000000004">
      <c r="H1278" s="4"/>
      <c r="J1278" s="4"/>
    </row>
    <row r="1279" spans="8:10" x14ac:dyDescent="0.55000000000000004">
      <c r="H1279" s="4"/>
      <c r="J1279" s="4"/>
    </row>
    <row r="1280" spans="8:10" x14ac:dyDescent="0.55000000000000004">
      <c r="H1280" s="4"/>
      <c r="J1280" s="4"/>
    </row>
    <row r="1281" spans="4:10" x14ac:dyDescent="0.55000000000000004">
      <c r="H1281" s="4"/>
      <c r="J1281" s="4"/>
    </row>
    <row r="1282" spans="4:10" x14ac:dyDescent="0.55000000000000004">
      <c r="H1282" s="4"/>
      <c r="J1282" s="4"/>
    </row>
    <row r="1283" spans="4:10" x14ac:dyDescent="0.55000000000000004">
      <c r="H1283" s="4"/>
      <c r="J1283" s="4"/>
    </row>
    <row r="1284" spans="4:10" x14ac:dyDescent="0.55000000000000004">
      <c r="H1284" s="4"/>
      <c r="J1284" s="4"/>
    </row>
    <row r="1285" spans="4:10" x14ac:dyDescent="0.55000000000000004">
      <c r="H1285" s="4"/>
      <c r="J1285" s="4"/>
    </row>
    <row r="1286" spans="4:10" x14ac:dyDescent="0.55000000000000004">
      <c r="H1286" s="4"/>
      <c r="J1286" s="4"/>
    </row>
    <row r="1287" spans="4:10" x14ac:dyDescent="0.55000000000000004">
      <c r="H1287" s="4"/>
      <c r="J1287" s="4"/>
    </row>
    <row r="1288" spans="4:10" x14ac:dyDescent="0.55000000000000004">
      <c r="H1288" s="4"/>
      <c r="J1288" s="4"/>
    </row>
    <row r="1289" spans="4:10" x14ac:dyDescent="0.55000000000000004">
      <c r="H1289" s="4"/>
      <c r="J1289" s="4"/>
    </row>
    <row r="1290" spans="4:10" x14ac:dyDescent="0.55000000000000004">
      <c r="H1290" s="4"/>
      <c r="J1290" s="4"/>
    </row>
    <row r="1291" spans="4:10" x14ac:dyDescent="0.55000000000000004">
      <c r="H1291" s="4"/>
      <c r="J1291" s="4"/>
    </row>
    <row r="1292" spans="4:10" x14ac:dyDescent="0.55000000000000004">
      <c r="H1292" s="4"/>
      <c r="J1292" s="4"/>
    </row>
    <row r="1293" spans="4:10" x14ac:dyDescent="0.55000000000000004">
      <c r="H1293" s="4"/>
      <c r="J1293" s="4"/>
    </row>
    <row r="1294" spans="4:10" x14ac:dyDescent="0.55000000000000004">
      <c r="H1294" s="4"/>
      <c r="J1294" s="4"/>
    </row>
    <row r="1295" spans="4:10" x14ac:dyDescent="0.55000000000000004">
      <c r="D1295" s="3"/>
      <c r="H1295" s="4"/>
      <c r="J1295" s="4"/>
    </row>
    <row r="1296" spans="4:10" x14ac:dyDescent="0.55000000000000004">
      <c r="D1296" s="3"/>
      <c r="H1296" s="4"/>
      <c r="J1296" s="4"/>
    </row>
    <row r="1297" spans="4:10" x14ac:dyDescent="0.55000000000000004">
      <c r="D1297" s="3"/>
      <c r="H1297" s="4"/>
      <c r="J1297" s="4"/>
    </row>
    <row r="1298" spans="4:10" x14ac:dyDescent="0.55000000000000004">
      <c r="D1298" s="3"/>
      <c r="H1298" s="4"/>
      <c r="J1298" s="4"/>
    </row>
    <row r="1299" spans="4:10" x14ac:dyDescent="0.55000000000000004">
      <c r="D1299" s="3"/>
      <c r="H1299" s="4"/>
      <c r="J1299" s="4"/>
    </row>
    <row r="1300" spans="4:10" x14ac:dyDescent="0.55000000000000004">
      <c r="D1300" s="3"/>
      <c r="H1300" s="4"/>
      <c r="J1300" s="4"/>
    </row>
    <row r="1301" spans="4:10" x14ac:dyDescent="0.55000000000000004">
      <c r="D1301" s="3"/>
      <c r="H1301" s="4"/>
      <c r="J1301" s="4"/>
    </row>
    <row r="1302" spans="4:10" x14ac:dyDescent="0.55000000000000004">
      <c r="D1302" s="3"/>
      <c r="H1302" s="4"/>
      <c r="J1302" s="4"/>
    </row>
    <row r="1303" spans="4:10" x14ac:dyDescent="0.55000000000000004">
      <c r="D1303" s="3"/>
      <c r="H1303" s="4"/>
      <c r="J1303" s="4"/>
    </row>
    <row r="1304" spans="4:10" x14ac:dyDescent="0.55000000000000004">
      <c r="D1304" s="3"/>
      <c r="H1304" s="4"/>
      <c r="J1304" s="4"/>
    </row>
    <row r="1305" spans="4:10" x14ac:dyDescent="0.55000000000000004">
      <c r="D1305" s="3"/>
      <c r="H1305" s="4"/>
      <c r="J1305" s="4"/>
    </row>
    <row r="1306" spans="4:10" x14ac:dyDescent="0.55000000000000004">
      <c r="D1306" s="3"/>
      <c r="H1306" s="4"/>
      <c r="J1306" s="4"/>
    </row>
    <row r="1307" spans="4:10" x14ac:dyDescent="0.55000000000000004">
      <c r="D1307" s="3"/>
      <c r="H1307" s="4"/>
      <c r="J1307" s="4"/>
    </row>
    <row r="1308" spans="4:10" x14ac:dyDescent="0.55000000000000004">
      <c r="D1308" s="3"/>
      <c r="H1308" s="4"/>
      <c r="J1308" s="4"/>
    </row>
    <row r="1309" spans="4:10" x14ac:dyDescent="0.55000000000000004">
      <c r="D1309" s="3"/>
      <c r="H1309" s="4"/>
      <c r="J1309" s="4"/>
    </row>
    <row r="1310" spans="4:10" x14ac:dyDescent="0.55000000000000004">
      <c r="D1310" s="3"/>
      <c r="H1310" s="4"/>
      <c r="J1310" s="4"/>
    </row>
    <row r="1311" spans="4:10" x14ac:dyDescent="0.55000000000000004">
      <c r="D1311" s="3"/>
      <c r="H1311" s="4"/>
      <c r="J1311" s="4"/>
    </row>
    <row r="1312" spans="4:10" x14ac:dyDescent="0.55000000000000004">
      <c r="D1312" s="3"/>
      <c r="H1312" s="4"/>
      <c r="J1312" s="4"/>
    </row>
    <row r="1313" spans="4:10" x14ac:dyDescent="0.55000000000000004">
      <c r="D1313" s="3"/>
      <c r="H1313" s="4"/>
      <c r="J1313" s="4"/>
    </row>
    <row r="1314" spans="4:10" x14ac:dyDescent="0.55000000000000004">
      <c r="D1314" s="3"/>
      <c r="H1314" s="4"/>
      <c r="J1314" s="4"/>
    </row>
    <row r="1315" spans="4:10" x14ac:dyDescent="0.55000000000000004">
      <c r="D1315" s="3"/>
      <c r="H1315" s="4"/>
      <c r="J1315" s="4"/>
    </row>
    <row r="1316" spans="4:10" x14ac:dyDescent="0.55000000000000004">
      <c r="D1316" s="3"/>
      <c r="H1316" s="4"/>
      <c r="J1316" s="4"/>
    </row>
    <row r="1317" spans="4:10" x14ac:dyDescent="0.55000000000000004">
      <c r="D1317" s="3"/>
      <c r="H1317" s="4"/>
      <c r="J1317" s="4"/>
    </row>
    <row r="1318" spans="4:10" x14ac:dyDescent="0.55000000000000004">
      <c r="D1318" s="3"/>
      <c r="H1318" s="4"/>
      <c r="J1318" s="4"/>
    </row>
    <row r="1319" spans="4:10" x14ac:dyDescent="0.55000000000000004">
      <c r="D1319" s="3"/>
      <c r="H1319" s="4"/>
      <c r="J1319" s="4"/>
    </row>
    <row r="1320" spans="4:10" x14ac:dyDescent="0.55000000000000004">
      <c r="D1320" s="3"/>
      <c r="H1320" s="4"/>
      <c r="J1320" s="4"/>
    </row>
    <row r="1321" spans="4:10" x14ac:dyDescent="0.55000000000000004">
      <c r="D1321" s="3"/>
      <c r="H1321" s="4"/>
      <c r="J1321" s="4"/>
    </row>
    <row r="1322" spans="4:10" x14ac:dyDescent="0.55000000000000004">
      <c r="D1322" s="3"/>
      <c r="H1322" s="4"/>
      <c r="J1322" s="4"/>
    </row>
    <row r="1323" spans="4:10" x14ac:dyDescent="0.55000000000000004">
      <c r="D1323" s="3"/>
      <c r="H1323" s="4"/>
      <c r="J1323" s="4"/>
    </row>
    <row r="1324" spans="4:10" x14ac:dyDescent="0.55000000000000004">
      <c r="D1324" s="3"/>
      <c r="H1324" s="4"/>
      <c r="J1324" s="4"/>
    </row>
    <row r="1325" spans="4:10" x14ac:dyDescent="0.55000000000000004">
      <c r="D1325" s="3"/>
      <c r="H1325" s="4"/>
      <c r="J1325" s="4"/>
    </row>
    <row r="1326" spans="4:10" x14ac:dyDescent="0.55000000000000004">
      <c r="D1326" s="3"/>
      <c r="H1326" s="4"/>
      <c r="J1326" s="4"/>
    </row>
    <row r="1327" spans="4:10" x14ac:dyDescent="0.55000000000000004">
      <c r="D1327" s="3"/>
      <c r="H1327" s="4"/>
      <c r="J1327" s="4"/>
    </row>
    <row r="1328" spans="4:10" x14ac:dyDescent="0.55000000000000004">
      <c r="D1328" s="3"/>
      <c r="H1328" s="4"/>
      <c r="J1328" s="4"/>
    </row>
    <row r="1329" spans="4:10" x14ac:dyDescent="0.55000000000000004">
      <c r="D1329" s="3"/>
      <c r="H1329" s="4"/>
      <c r="J1329" s="4"/>
    </row>
    <row r="1330" spans="4:10" x14ac:dyDescent="0.55000000000000004">
      <c r="D1330" s="3"/>
      <c r="H1330" s="4"/>
      <c r="J1330" s="4"/>
    </row>
    <row r="1331" spans="4:10" x14ac:dyDescent="0.55000000000000004">
      <c r="D1331" s="3"/>
      <c r="H1331" s="4"/>
      <c r="J1331" s="4"/>
    </row>
    <row r="1332" spans="4:10" x14ac:dyDescent="0.55000000000000004">
      <c r="D1332" s="3"/>
      <c r="H1332" s="4"/>
      <c r="J1332" s="4"/>
    </row>
    <row r="1333" spans="4:10" x14ac:dyDescent="0.55000000000000004">
      <c r="D1333" s="3"/>
      <c r="H1333" s="4"/>
      <c r="J1333" s="4"/>
    </row>
    <row r="1334" spans="4:10" x14ac:dyDescent="0.55000000000000004">
      <c r="D1334" s="3"/>
      <c r="H1334" s="4"/>
      <c r="J1334" s="4"/>
    </row>
    <row r="1335" spans="4:10" x14ac:dyDescent="0.55000000000000004">
      <c r="D1335" s="3"/>
      <c r="H1335" s="4"/>
      <c r="J1335" s="4"/>
    </row>
    <row r="1336" spans="4:10" x14ac:dyDescent="0.55000000000000004">
      <c r="D1336" s="3"/>
      <c r="H1336" s="4"/>
      <c r="J1336" s="4"/>
    </row>
    <row r="1337" spans="4:10" x14ac:dyDescent="0.55000000000000004">
      <c r="D1337" s="3"/>
      <c r="H1337" s="4"/>
      <c r="J1337" s="4"/>
    </row>
    <row r="1338" spans="4:10" x14ac:dyDescent="0.55000000000000004">
      <c r="D1338" s="3"/>
      <c r="H1338" s="4"/>
      <c r="J1338" s="4"/>
    </row>
    <row r="1339" spans="4:10" x14ac:dyDescent="0.55000000000000004">
      <c r="D1339" s="3"/>
      <c r="H1339" s="4"/>
      <c r="J1339" s="4"/>
    </row>
    <row r="1340" spans="4:10" x14ac:dyDescent="0.55000000000000004">
      <c r="D1340" s="3"/>
      <c r="H1340" s="4"/>
      <c r="J1340" s="4"/>
    </row>
    <row r="1341" spans="4:10" x14ac:dyDescent="0.55000000000000004">
      <c r="D1341" s="3"/>
      <c r="H1341" s="4"/>
      <c r="J1341" s="4"/>
    </row>
    <row r="1342" spans="4:10" x14ac:dyDescent="0.55000000000000004">
      <c r="D1342" s="3"/>
      <c r="H1342" s="4"/>
      <c r="J1342" s="4"/>
    </row>
    <row r="1343" spans="4:10" x14ac:dyDescent="0.55000000000000004">
      <c r="D1343" s="3"/>
      <c r="H1343" s="4"/>
      <c r="J1343" s="4"/>
    </row>
    <row r="1344" spans="4:10" x14ac:dyDescent="0.55000000000000004">
      <c r="D1344" s="3"/>
      <c r="H1344" s="4"/>
      <c r="J1344" s="4"/>
    </row>
    <row r="1345" spans="4:10" x14ac:dyDescent="0.55000000000000004">
      <c r="D1345" s="3"/>
      <c r="H1345" s="4"/>
      <c r="J1345" s="4"/>
    </row>
    <row r="1346" spans="4:10" x14ac:dyDescent="0.55000000000000004">
      <c r="D1346" s="3"/>
      <c r="H1346" s="4"/>
      <c r="J1346" s="4"/>
    </row>
    <row r="1347" spans="4:10" x14ac:dyDescent="0.55000000000000004">
      <c r="D1347" s="3"/>
      <c r="H1347" s="4"/>
      <c r="J1347" s="4"/>
    </row>
    <row r="1348" spans="4:10" x14ac:dyDescent="0.55000000000000004">
      <c r="D1348" s="3"/>
      <c r="H1348" s="4"/>
      <c r="J1348" s="4"/>
    </row>
    <row r="1349" spans="4:10" x14ac:dyDescent="0.55000000000000004">
      <c r="D1349" s="3"/>
      <c r="H1349" s="4"/>
      <c r="J1349" s="4"/>
    </row>
    <row r="1350" spans="4:10" x14ac:dyDescent="0.55000000000000004">
      <c r="D1350" s="3"/>
      <c r="H1350" s="4"/>
      <c r="J1350" s="4"/>
    </row>
    <row r="1351" spans="4:10" x14ac:dyDescent="0.55000000000000004">
      <c r="D1351" s="3"/>
      <c r="H1351" s="4"/>
      <c r="J1351" s="4"/>
    </row>
    <row r="1352" spans="4:10" x14ac:dyDescent="0.55000000000000004">
      <c r="D1352" s="3"/>
      <c r="H1352" s="4"/>
      <c r="J1352" s="4"/>
    </row>
    <row r="1353" spans="4:10" x14ac:dyDescent="0.55000000000000004">
      <c r="D1353" s="3"/>
      <c r="H1353" s="4"/>
      <c r="J1353" s="4"/>
    </row>
    <row r="1354" spans="4:10" x14ac:dyDescent="0.55000000000000004">
      <c r="D1354" s="3"/>
      <c r="H1354" s="4"/>
      <c r="J1354" s="4"/>
    </row>
    <row r="1355" spans="4:10" x14ac:dyDescent="0.55000000000000004">
      <c r="D1355" s="3"/>
      <c r="H1355" s="4"/>
      <c r="J1355" s="4"/>
    </row>
    <row r="1356" spans="4:10" x14ac:dyDescent="0.55000000000000004">
      <c r="D1356" s="3"/>
      <c r="H1356" s="4"/>
      <c r="J1356" s="4"/>
    </row>
    <row r="1357" spans="4:10" x14ac:dyDescent="0.55000000000000004">
      <c r="D1357" s="3"/>
      <c r="H1357" s="4"/>
      <c r="J1357" s="4"/>
    </row>
    <row r="1358" spans="4:10" x14ac:dyDescent="0.55000000000000004">
      <c r="D1358" s="3"/>
      <c r="H1358" s="4"/>
      <c r="J1358" s="4"/>
    </row>
    <row r="1359" spans="4:10" x14ac:dyDescent="0.55000000000000004">
      <c r="D1359" s="3"/>
      <c r="H1359" s="4"/>
      <c r="J1359" s="4"/>
    </row>
    <row r="1360" spans="4:10" x14ac:dyDescent="0.55000000000000004">
      <c r="D1360" s="3"/>
      <c r="H1360" s="4"/>
      <c r="J1360" s="4"/>
    </row>
    <row r="1361" spans="4:10" x14ac:dyDescent="0.55000000000000004">
      <c r="D1361" s="3"/>
      <c r="H1361" s="4"/>
      <c r="J1361" s="4"/>
    </row>
    <row r="1362" spans="4:10" x14ac:dyDescent="0.55000000000000004">
      <c r="D1362" s="3"/>
      <c r="H1362" s="4"/>
      <c r="J1362" s="4"/>
    </row>
    <row r="1363" spans="4:10" x14ac:dyDescent="0.55000000000000004">
      <c r="D1363" s="3"/>
      <c r="H1363" s="4"/>
      <c r="J1363" s="4"/>
    </row>
    <row r="1364" spans="4:10" x14ac:dyDescent="0.55000000000000004">
      <c r="D1364" s="3"/>
      <c r="H1364" s="4"/>
      <c r="J1364" s="4"/>
    </row>
    <row r="1365" spans="4:10" x14ac:dyDescent="0.55000000000000004">
      <c r="D1365" s="3"/>
      <c r="H1365" s="4"/>
      <c r="J1365" s="4"/>
    </row>
    <row r="1366" spans="4:10" x14ac:dyDescent="0.55000000000000004">
      <c r="D1366" s="3"/>
      <c r="H1366" s="4"/>
      <c r="J1366" s="4"/>
    </row>
    <row r="1367" spans="4:10" x14ac:dyDescent="0.55000000000000004">
      <c r="D1367" s="3"/>
      <c r="H1367" s="4"/>
      <c r="J1367" s="4"/>
    </row>
    <row r="1368" spans="4:10" x14ac:dyDescent="0.55000000000000004">
      <c r="D1368" s="3"/>
      <c r="H1368" s="4"/>
      <c r="J1368" s="4"/>
    </row>
    <row r="1369" spans="4:10" x14ac:dyDescent="0.55000000000000004">
      <c r="D1369" s="3"/>
      <c r="H1369" s="4"/>
      <c r="J1369" s="4"/>
    </row>
    <row r="1370" spans="4:10" x14ac:dyDescent="0.55000000000000004">
      <c r="D1370" s="3"/>
      <c r="H1370" s="4"/>
      <c r="J1370" s="4"/>
    </row>
    <row r="1371" spans="4:10" x14ac:dyDescent="0.55000000000000004">
      <c r="D1371" s="3"/>
      <c r="H1371" s="4"/>
      <c r="J1371" s="4"/>
    </row>
    <row r="1372" spans="4:10" x14ac:dyDescent="0.55000000000000004">
      <c r="D1372" s="3"/>
      <c r="H1372" s="4"/>
      <c r="J1372" s="4"/>
    </row>
    <row r="1373" spans="4:10" x14ac:dyDescent="0.55000000000000004">
      <c r="D1373" s="3"/>
      <c r="H1373" s="4"/>
      <c r="J1373" s="4"/>
    </row>
    <row r="1374" spans="4:10" x14ac:dyDescent="0.55000000000000004">
      <c r="D1374" s="3"/>
      <c r="H1374" s="4"/>
      <c r="J1374" s="4"/>
    </row>
    <row r="1375" spans="4:10" x14ac:dyDescent="0.55000000000000004">
      <c r="D1375" s="3"/>
      <c r="H1375" s="4"/>
      <c r="J1375" s="4"/>
    </row>
    <row r="1376" spans="4:10" x14ac:dyDescent="0.55000000000000004">
      <c r="D1376" s="3"/>
      <c r="H1376" s="4"/>
      <c r="J1376" s="4"/>
    </row>
    <row r="1377" spans="4:10" x14ac:dyDescent="0.55000000000000004">
      <c r="D1377" s="3"/>
      <c r="H1377" s="4"/>
      <c r="J1377" s="4"/>
    </row>
    <row r="1378" spans="4:10" x14ac:dyDescent="0.55000000000000004">
      <c r="D1378" s="3"/>
      <c r="H1378" s="4"/>
      <c r="J1378" s="4"/>
    </row>
    <row r="1379" spans="4:10" x14ac:dyDescent="0.55000000000000004">
      <c r="D1379" s="3"/>
      <c r="H1379" s="4"/>
      <c r="J1379" s="4"/>
    </row>
    <row r="1380" spans="4:10" x14ac:dyDescent="0.55000000000000004">
      <c r="D1380" s="3"/>
      <c r="H1380" s="4"/>
      <c r="J1380" s="4"/>
    </row>
    <row r="1381" spans="4:10" x14ac:dyDescent="0.55000000000000004">
      <c r="D1381" s="3"/>
      <c r="H1381" s="4"/>
      <c r="J1381" s="4"/>
    </row>
    <row r="1382" spans="4:10" x14ac:dyDescent="0.55000000000000004">
      <c r="D1382" s="3"/>
      <c r="H1382" s="4"/>
      <c r="J1382" s="4"/>
    </row>
    <row r="1383" spans="4:10" x14ac:dyDescent="0.55000000000000004">
      <c r="D1383" s="3"/>
      <c r="H1383" s="4"/>
      <c r="J1383" s="4"/>
    </row>
    <row r="1384" spans="4:10" x14ac:dyDescent="0.55000000000000004">
      <c r="D1384" s="3"/>
      <c r="H1384" s="4"/>
      <c r="J1384" s="4"/>
    </row>
    <row r="1385" spans="4:10" x14ac:dyDescent="0.55000000000000004">
      <c r="D1385" s="3"/>
      <c r="H1385" s="4"/>
      <c r="J1385" s="4"/>
    </row>
    <row r="1386" spans="4:10" x14ac:dyDescent="0.55000000000000004">
      <c r="D1386" s="3"/>
      <c r="H1386" s="4"/>
      <c r="J1386" s="4"/>
    </row>
    <row r="1387" spans="4:10" x14ac:dyDescent="0.55000000000000004">
      <c r="D1387" s="3"/>
      <c r="H1387" s="4"/>
      <c r="J1387" s="4"/>
    </row>
    <row r="1388" spans="4:10" x14ac:dyDescent="0.55000000000000004">
      <c r="D1388" s="3"/>
      <c r="H1388" s="4"/>
      <c r="J1388" s="4"/>
    </row>
    <row r="1389" spans="4:10" x14ac:dyDescent="0.55000000000000004">
      <c r="D1389" s="3"/>
      <c r="H1389" s="4"/>
      <c r="J1389" s="4"/>
    </row>
    <row r="1390" spans="4:10" x14ac:dyDescent="0.55000000000000004">
      <c r="D1390" s="3"/>
      <c r="H1390" s="4"/>
      <c r="J1390" s="4"/>
    </row>
    <row r="1391" spans="4:10" x14ac:dyDescent="0.55000000000000004">
      <c r="D1391" s="3"/>
      <c r="H1391" s="4"/>
      <c r="J1391" s="4"/>
    </row>
    <row r="1392" spans="4:10" x14ac:dyDescent="0.55000000000000004">
      <c r="D1392" s="3"/>
      <c r="H1392" s="4"/>
      <c r="J1392" s="4"/>
    </row>
    <row r="1393" spans="4:10" x14ac:dyDescent="0.55000000000000004">
      <c r="D1393" s="3"/>
      <c r="H1393" s="4"/>
      <c r="J1393" s="4"/>
    </row>
    <row r="1394" spans="4:10" x14ac:dyDescent="0.55000000000000004">
      <c r="D1394" s="3"/>
      <c r="H1394" s="4"/>
      <c r="J1394" s="4"/>
    </row>
    <row r="1395" spans="4:10" x14ac:dyDescent="0.55000000000000004">
      <c r="D1395" s="3"/>
      <c r="H1395" s="4"/>
      <c r="J1395" s="4"/>
    </row>
    <row r="1396" spans="4:10" x14ac:dyDescent="0.55000000000000004">
      <c r="D1396" s="3"/>
      <c r="H1396" s="4"/>
      <c r="J1396" s="4"/>
    </row>
    <row r="1397" spans="4:10" x14ac:dyDescent="0.55000000000000004">
      <c r="D1397" s="3"/>
      <c r="H1397" s="4"/>
      <c r="J1397" s="4"/>
    </row>
    <row r="1398" spans="4:10" x14ac:dyDescent="0.55000000000000004">
      <c r="D1398" s="3"/>
      <c r="H1398" s="4"/>
      <c r="J1398" s="4"/>
    </row>
    <row r="1399" spans="4:10" x14ac:dyDescent="0.55000000000000004">
      <c r="D1399" s="3"/>
      <c r="H1399" s="4"/>
      <c r="J1399" s="4"/>
    </row>
    <row r="1400" spans="4:10" x14ac:dyDescent="0.55000000000000004">
      <c r="D1400" s="3"/>
      <c r="H1400" s="4"/>
      <c r="J1400" s="4"/>
    </row>
    <row r="1401" spans="4:10" x14ac:dyDescent="0.55000000000000004">
      <c r="D1401" s="3"/>
      <c r="H1401" s="4"/>
      <c r="J1401" s="4"/>
    </row>
    <row r="1402" spans="4:10" x14ac:dyDescent="0.55000000000000004">
      <c r="D1402" s="3"/>
      <c r="H1402" s="4"/>
      <c r="J1402" s="4"/>
    </row>
    <row r="1403" spans="4:10" x14ac:dyDescent="0.55000000000000004">
      <c r="D1403" s="3"/>
      <c r="H1403" s="4"/>
      <c r="J1403" s="4"/>
    </row>
    <row r="1404" spans="4:10" x14ac:dyDescent="0.55000000000000004">
      <c r="D1404" s="3"/>
      <c r="H1404" s="4"/>
      <c r="J1404" s="4"/>
    </row>
    <row r="1405" spans="4:10" x14ac:dyDescent="0.55000000000000004">
      <c r="D1405" s="3"/>
      <c r="H1405" s="4"/>
      <c r="J1405" s="4"/>
    </row>
    <row r="1406" spans="4:10" x14ac:dyDescent="0.55000000000000004">
      <c r="D1406" s="3"/>
      <c r="H1406" s="4"/>
      <c r="J1406" s="4"/>
    </row>
    <row r="1407" spans="4:10" x14ac:dyDescent="0.55000000000000004">
      <c r="D1407" s="3"/>
      <c r="H1407" s="4"/>
      <c r="J1407" s="4"/>
    </row>
    <row r="1408" spans="4:10" x14ac:dyDescent="0.55000000000000004">
      <c r="D1408" s="3"/>
      <c r="H1408" s="4"/>
      <c r="J1408" s="4"/>
    </row>
    <row r="1409" spans="4:10" x14ac:dyDescent="0.55000000000000004">
      <c r="D1409" s="3"/>
      <c r="H1409" s="4"/>
      <c r="J1409" s="4"/>
    </row>
    <row r="1410" spans="4:10" x14ac:dyDescent="0.55000000000000004">
      <c r="D1410" s="3"/>
      <c r="H1410" s="4"/>
      <c r="J1410" s="4"/>
    </row>
    <row r="1411" spans="4:10" x14ac:dyDescent="0.55000000000000004">
      <c r="D1411" s="3"/>
      <c r="H1411" s="4"/>
      <c r="J1411" s="4"/>
    </row>
    <row r="1412" spans="4:10" x14ac:dyDescent="0.55000000000000004">
      <c r="D1412" s="3"/>
      <c r="H1412" s="4"/>
      <c r="J1412" s="4"/>
    </row>
    <row r="1413" spans="4:10" x14ac:dyDescent="0.55000000000000004">
      <c r="D1413" s="3"/>
      <c r="H1413" s="4"/>
      <c r="J1413" s="4"/>
    </row>
    <row r="1414" spans="4:10" x14ac:dyDescent="0.55000000000000004">
      <c r="D1414" s="3"/>
      <c r="H1414" s="4"/>
      <c r="J1414" s="4"/>
    </row>
    <row r="1415" spans="4:10" x14ac:dyDescent="0.55000000000000004">
      <c r="D1415" s="3"/>
      <c r="H1415" s="4"/>
      <c r="J1415" s="4"/>
    </row>
    <row r="1416" spans="4:10" x14ac:dyDescent="0.55000000000000004">
      <c r="D1416" s="3"/>
      <c r="H1416" s="4"/>
      <c r="J1416" s="4"/>
    </row>
    <row r="1417" spans="4:10" x14ac:dyDescent="0.55000000000000004">
      <c r="D1417" s="3"/>
      <c r="H1417" s="4"/>
      <c r="J1417" s="4"/>
    </row>
    <row r="1418" spans="4:10" x14ac:dyDescent="0.55000000000000004">
      <c r="D1418" s="3"/>
      <c r="H1418" s="4"/>
      <c r="J1418" s="4"/>
    </row>
    <row r="1419" spans="4:10" x14ac:dyDescent="0.55000000000000004">
      <c r="D1419" s="3"/>
      <c r="H1419" s="4"/>
      <c r="J1419" s="4"/>
    </row>
    <row r="1420" spans="4:10" x14ac:dyDescent="0.55000000000000004">
      <c r="D1420" s="3"/>
      <c r="H1420" s="4"/>
      <c r="J1420" s="4"/>
    </row>
    <row r="1421" spans="4:10" x14ac:dyDescent="0.55000000000000004">
      <c r="D1421" s="3"/>
      <c r="H1421" s="4"/>
      <c r="J1421" s="4"/>
    </row>
    <row r="1422" spans="4:10" x14ac:dyDescent="0.55000000000000004">
      <c r="D1422" s="3"/>
      <c r="H1422" s="4"/>
      <c r="J1422" s="4"/>
    </row>
    <row r="1423" spans="4:10" x14ac:dyDescent="0.55000000000000004">
      <c r="D1423" s="3"/>
      <c r="H1423" s="4"/>
      <c r="J1423" s="4"/>
    </row>
    <row r="1424" spans="4:10" x14ac:dyDescent="0.55000000000000004">
      <c r="D1424" s="3"/>
      <c r="H1424" s="4"/>
      <c r="J1424" s="4"/>
    </row>
    <row r="1425" spans="4:10" x14ac:dyDescent="0.55000000000000004">
      <c r="D1425" s="3"/>
      <c r="H1425" s="4"/>
      <c r="J1425" s="4"/>
    </row>
    <row r="1426" spans="4:10" x14ac:dyDescent="0.55000000000000004">
      <c r="D1426" s="3"/>
      <c r="H1426" s="4"/>
      <c r="J1426" s="4"/>
    </row>
    <row r="1427" spans="4:10" x14ac:dyDescent="0.55000000000000004">
      <c r="D1427" s="3"/>
      <c r="H1427" s="4"/>
      <c r="J1427" s="4"/>
    </row>
    <row r="1428" spans="4:10" x14ac:dyDescent="0.55000000000000004">
      <c r="D1428" s="3"/>
      <c r="H1428" s="4"/>
      <c r="J1428" s="4"/>
    </row>
    <row r="1429" spans="4:10" x14ac:dyDescent="0.55000000000000004">
      <c r="D1429" s="3"/>
      <c r="H1429" s="4"/>
      <c r="J1429" s="4"/>
    </row>
    <row r="1430" spans="4:10" x14ac:dyDescent="0.55000000000000004">
      <c r="D1430" s="3"/>
      <c r="H1430" s="4"/>
      <c r="J1430" s="4"/>
    </row>
    <row r="1431" spans="4:10" x14ac:dyDescent="0.55000000000000004">
      <c r="D1431" s="3"/>
      <c r="H1431" s="4"/>
      <c r="J1431" s="4"/>
    </row>
    <row r="1432" spans="4:10" x14ac:dyDescent="0.55000000000000004">
      <c r="D1432" s="3"/>
      <c r="H1432" s="4"/>
      <c r="J1432" s="4"/>
    </row>
    <row r="1433" spans="4:10" x14ac:dyDescent="0.55000000000000004">
      <c r="D1433" s="3"/>
      <c r="H1433" s="4"/>
      <c r="J1433" s="4"/>
    </row>
    <row r="1434" spans="4:10" x14ac:dyDescent="0.55000000000000004">
      <c r="D1434" s="3"/>
      <c r="H1434" s="4"/>
      <c r="J1434" s="4"/>
    </row>
    <row r="1435" spans="4:10" x14ac:dyDescent="0.55000000000000004">
      <c r="D1435" s="3"/>
      <c r="H1435" s="4"/>
      <c r="J1435" s="4"/>
    </row>
    <row r="1436" spans="4:10" x14ac:dyDescent="0.55000000000000004">
      <c r="D1436" s="3"/>
      <c r="H1436" s="4"/>
      <c r="J1436" s="4"/>
    </row>
    <row r="1437" spans="4:10" x14ac:dyDescent="0.55000000000000004">
      <c r="D1437" s="3"/>
      <c r="H1437" s="4"/>
      <c r="J1437" s="4"/>
    </row>
    <row r="1438" spans="4:10" x14ac:dyDescent="0.55000000000000004">
      <c r="D1438" s="3"/>
      <c r="H1438" s="4"/>
      <c r="J1438" s="4"/>
    </row>
    <row r="1439" spans="4:10" x14ac:dyDescent="0.55000000000000004">
      <c r="D1439" s="3"/>
      <c r="H1439" s="4"/>
      <c r="J1439" s="4"/>
    </row>
    <row r="1440" spans="4:10" x14ac:dyDescent="0.55000000000000004">
      <c r="D1440" s="3"/>
      <c r="H1440" s="4"/>
      <c r="J1440" s="4"/>
    </row>
    <row r="1441" spans="4:10" x14ac:dyDescent="0.55000000000000004">
      <c r="D1441" s="3"/>
      <c r="H1441" s="4"/>
      <c r="J1441" s="4"/>
    </row>
    <row r="1442" spans="4:10" x14ac:dyDescent="0.55000000000000004">
      <c r="D1442" s="3"/>
      <c r="H1442" s="4"/>
      <c r="J1442" s="4"/>
    </row>
    <row r="1443" spans="4:10" x14ac:dyDescent="0.55000000000000004">
      <c r="D1443" s="3"/>
      <c r="H1443" s="4"/>
      <c r="J1443" s="4"/>
    </row>
    <row r="1444" spans="4:10" x14ac:dyDescent="0.55000000000000004">
      <c r="D1444" s="3"/>
      <c r="H1444" s="4"/>
      <c r="J1444" s="4"/>
    </row>
    <row r="1445" spans="4:10" x14ac:dyDescent="0.55000000000000004">
      <c r="D1445" s="3"/>
      <c r="H1445" s="4"/>
      <c r="J1445" s="4"/>
    </row>
    <row r="1446" spans="4:10" x14ac:dyDescent="0.55000000000000004">
      <c r="D1446" s="3"/>
      <c r="H1446" s="4"/>
      <c r="J1446" s="4"/>
    </row>
    <row r="1447" spans="4:10" x14ac:dyDescent="0.55000000000000004">
      <c r="D1447" s="3"/>
      <c r="H1447" s="4"/>
      <c r="J1447" s="4"/>
    </row>
    <row r="1448" spans="4:10" x14ac:dyDescent="0.55000000000000004">
      <c r="D1448" s="3"/>
      <c r="H1448" s="4"/>
      <c r="J1448" s="4"/>
    </row>
    <row r="1449" spans="4:10" x14ac:dyDescent="0.55000000000000004">
      <c r="D1449" s="3"/>
      <c r="H1449" s="4"/>
      <c r="J1449" s="4"/>
    </row>
    <row r="1450" spans="4:10" x14ac:dyDescent="0.55000000000000004">
      <c r="D1450" s="3"/>
      <c r="H1450" s="4"/>
      <c r="J1450" s="4"/>
    </row>
    <row r="1451" spans="4:10" x14ac:dyDescent="0.55000000000000004">
      <c r="D1451" s="3"/>
      <c r="H1451" s="4"/>
      <c r="J1451" s="4"/>
    </row>
    <row r="1452" spans="4:10" x14ac:dyDescent="0.55000000000000004">
      <c r="D1452" s="3"/>
      <c r="H1452" s="4"/>
      <c r="J1452" s="4"/>
    </row>
    <row r="1453" spans="4:10" x14ac:dyDescent="0.55000000000000004">
      <c r="D1453" s="3"/>
      <c r="H1453" s="4"/>
      <c r="J1453" s="4"/>
    </row>
    <row r="1454" spans="4:10" x14ac:dyDescent="0.55000000000000004">
      <c r="D1454" s="3"/>
      <c r="H1454" s="4"/>
      <c r="J1454" s="4"/>
    </row>
    <row r="1455" spans="4:10" x14ac:dyDescent="0.55000000000000004">
      <c r="D1455" s="3"/>
      <c r="H1455" s="4"/>
      <c r="J1455" s="4"/>
    </row>
    <row r="1456" spans="4:10" x14ac:dyDescent="0.55000000000000004">
      <c r="D1456" s="3"/>
      <c r="H1456" s="4"/>
      <c r="J1456" s="4"/>
    </row>
    <row r="1457" spans="4:10" x14ac:dyDescent="0.55000000000000004">
      <c r="D1457" s="3"/>
      <c r="H1457" s="4"/>
      <c r="J1457" s="4"/>
    </row>
    <row r="1458" spans="4:10" x14ac:dyDescent="0.55000000000000004">
      <c r="D1458" s="3"/>
      <c r="H1458" s="4"/>
      <c r="J1458" s="4"/>
    </row>
    <row r="1459" spans="4:10" x14ac:dyDescent="0.55000000000000004">
      <c r="D1459" s="3"/>
      <c r="H1459" s="4"/>
      <c r="J1459" s="4"/>
    </row>
    <row r="1460" spans="4:10" x14ac:dyDescent="0.55000000000000004">
      <c r="D1460" s="3"/>
      <c r="H1460" s="4"/>
      <c r="J1460" s="4"/>
    </row>
    <row r="1461" spans="4:10" x14ac:dyDescent="0.55000000000000004">
      <c r="D1461" s="3"/>
      <c r="H1461" s="4"/>
      <c r="J1461" s="4"/>
    </row>
    <row r="1462" spans="4:10" x14ac:dyDescent="0.55000000000000004">
      <c r="D1462" s="3"/>
      <c r="H1462" s="4"/>
      <c r="J1462" s="4"/>
    </row>
    <row r="1463" spans="4:10" x14ac:dyDescent="0.55000000000000004">
      <c r="D1463" s="3"/>
      <c r="H1463" s="4"/>
      <c r="J1463" s="4"/>
    </row>
    <row r="1464" spans="4:10" x14ac:dyDescent="0.55000000000000004">
      <c r="D1464" s="3"/>
      <c r="H1464" s="4"/>
      <c r="J1464" s="4"/>
    </row>
    <row r="1465" spans="4:10" x14ac:dyDescent="0.55000000000000004">
      <c r="D1465" s="3"/>
      <c r="H1465" s="4"/>
      <c r="J1465" s="4"/>
    </row>
    <row r="1466" spans="4:10" x14ac:dyDescent="0.55000000000000004">
      <c r="D1466" s="3"/>
      <c r="H1466" s="4"/>
      <c r="J1466" s="4"/>
    </row>
    <row r="1467" spans="4:10" x14ac:dyDescent="0.55000000000000004">
      <c r="D1467" s="3"/>
      <c r="H1467" s="4"/>
      <c r="J1467" s="4"/>
    </row>
    <row r="1468" spans="4:10" x14ac:dyDescent="0.55000000000000004">
      <c r="D1468" s="3"/>
      <c r="H1468" s="4"/>
      <c r="J1468" s="4"/>
    </row>
    <row r="1469" spans="4:10" x14ac:dyDescent="0.55000000000000004">
      <c r="D1469" s="3"/>
      <c r="H1469" s="4"/>
      <c r="J1469" s="4"/>
    </row>
    <row r="1470" spans="4:10" x14ac:dyDescent="0.55000000000000004">
      <c r="D1470" s="3"/>
      <c r="H1470" s="4"/>
      <c r="J1470" s="4"/>
    </row>
    <row r="1471" spans="4:10" x14ac:dyDescent="0.55000000000000004">
      <c r="D1471" s="3"/>
      <c r="H1471" s="4"/>
      <c r="J1471" s="4"/>
    </row>
    <row r="1472" spans="4:10" x14ac:dyDescent="0.55000000000000004">
      <c r="D1472" s="3"/>
      <c r="H1472" s="4"/>
      <c r="J1472" s="4"/>
    </row>
    <row r="1473" spans="4:10" x14ac:dyDescent="0.55000000000000004">
      <c r="D1473" s="3"/>
      <c r="H1473" s="4"/>
      <c r="J1473" s="4"/>
    </row>
    <row r="1474" spans="4:10" x14ac:dyDescent="0.55000000000000004">
      <c r="D1474" s="3"/>
      <c r="H1474" s="4"/>
      <c r="J1474" s="4"/>
    </row>
    <row r="1475" spans="4:10" x14ac:dyDescent="0.55000000000000004">
      <c r="D1475" s="3"/>
      <c r="H1475" s="4"/>
      <c r="J1475" s="4"/>
    </row>
    <row r="1476" spans="4:10" x14ac:dyDescent="0.55000000000000004">
      <c r="D1476" s="3"/>
      <c r="H1476" s="4"/>
      <c r="J1476" s="4"/>
    </row>
    <row r="1477" spans="4:10" x14ac:dyDescent="0.55000000000000004">
      <c r="D1477" s="3"/>
      <c r="H1477" s="4"/>
      <c r="J1477" s="4"/>
    </row>
    <row r="1478" spans="4:10" x14ac:dyDescent="0.55000000000000004">
      <c r="D1478" s="3"/>
      <c r="H1478" s="4"/>
      <c r="J1478" s="4"/>
    </row>
    <row r="1479" spans="4:10" x14ac:dyDescent="0.55000000000000004">
      <c r="D1479" s="3"/>
      <c r="H1479" s="4"/>
      <c r="J1479" s="4"/>
    </row>
    <row r="1480" spans="4:10" x14ac:dyDescent="0.55000000000000004">
      <c r="D1480" s="3"/>
      <c r="H1480" s="4"/>
      <c r="J1480" s="4"/>
    </row>
    <row r="1481" spans="4:10" x14ac:dyDescent="0.55000000000000004">
      <c r="D1481" s="3"/>
      <c r="H1481" s="4"/>
      <c r="J1481" s="4"/>
    </row>
    <row r="1482" spans="4:10" x14ac:dyDescent="0.55000000000000004">
      <c r="D1482" s="3"/>
      <c r="H1482" s="4"/>
      <c r="J1482" s="4"/>
    </row>
    <row r="1483" spans="4:10" x14ac:dyDescent="0.55000000000000004">
      <c r="D1483" s="3"/>
      <c r="H1483" s="4"/>
      <c r="J1483" s="4"/>
    </row>
    <row r="1484" spans="4:10" x14ac:dyDescent="0.55000000000000004">
      <c r="D1484" s="3"/>
      <c r="H1484" s="4"/>
      <c r="J1484" s="4"/>
    </row>
    <row r="1485" spans="4:10" x14ac:dyDescent="0.55000000000000004">
      <c r="D1485" s="3"/>
      <c r="H1485" s="4"/>
      <c r="J1485" s="4"/>
    </row>
    <row r="1486" spans="4:10" x14ac:dyDescent="0.55000000000000004">
      <c r="D1486" s="3"/>
      <c r="H1486" s="4"/>
      <c r="J1486" s="4"/>
    </row>
    <row r="1487" spans="4:10" x14ac:dyDescent="0.55000000000000004">
      <c r="D1487" s="3"/>
      <c r="H1487" s="4"/>
      <c r="J1487" s="4"/>
    </row>
    <row r="1488" spans="4:10" x14ac:dyDescent="0.55000000000000004">
      <c r="D1488" s="3"/>
      <c r="H1488" s="4"/>
      <c r="J1488" s="4"/>
    </row>
    <row r="1489" spans="4:10" x14ac:dyDescent="0.55000000000000004">
      <c r="D1489" s="3"/>
      <c r="H1489" s="4"/>
      <c r="J1489" s="4"/>
    </row>
    <row r="1490" spans="4:10" x14ac:dyDescent="0.55000000000000004">
      <c r="D1490" s="3"/>
      <c r="H1490" s="4"/>
      <c r="J1490" s="4"/>
    </row>
    <row r="1491" spans="4:10" x14ac:dyDescent="0.55000000000000004">
      <c r="D1491" s="3"/>
      <c r="H1491" s="4"/>
      <c r="J1491" s="4"/>
    </row>
    <row r="1492" spans="4:10" x14ac:dyDescent="0.55000000000000004">
      <c r="D1492" s="3"/>
      <c r="H1492" s="4"/>
      <c r="J1492" s="4"/>
    </row>
    <row r="1493" spans="4:10" x14ac:dyDescent="0.55000000000000004">
      <c r="D1493" s="3"/>
      <c r="H1493" s="4"/>
      <c r="J1493" s="4"/>
    </row>
    <row r="1494" spans="4:10" x14ac:dyDescent="0.55000000000000004">
      <c r="D1494" s="3"/>
      <c r="H1494" s="4"/>
      <c r="J1494" s="4"/>
    </row>
    <row r="1495" spans="4:10" x14ac:dyDescent="0.55000000000000004">
      <c r="D1495" s="3"/>
      <c r="H1495" s="4"/>
      <c r="J1495" s="4"/>
    </row>
    <row r="1496" spans="4:10" x14ac:dyDescent="0.55000000000000004">
      <c r="D1496" s="3"/>
      <c r="H1496" s="4"/>
      <c r="J1496" s="4"/>
    </row>
    <row r="1497" spans="4:10" x14ac:dyDescent="0.55000000000000004">
      <c r="D1497" s="3"/>
      <c r="H1497" s="4"/>
      <c r="J1497" s="4"/>
    </row>
    <row r="1498" spans="4:10" x14ac:dyDescent="0.55000000000000004">
      <c r="D1498" s="3"/>
      <c r="H1498" s="4"/>
      <c r="J1498" s="4"/>
    </row>
    <row r="1499" spans="4:10" x14ac:dyDescent="0.55000000000000004">
      <c r="D1499" s="3"/>
      <c r="H1499" s="4"/>
      <c r="J1499" s="4"/>
    </row>
    <row r="1500" spans="4:10" x14ac:dyDescent="0.55000000000000004">
      <c r="D1500" s="3"/>
      <c r="H1500" s="4"/>
      <c r="J1500" s="4"/>
    </row>
    <row r="1501" spans="4:10" x14ac:dyDescent="0.55000000000000004">
      <c r="D1501" s="3"/>
      <c r="H1501" s="4"/>
      <c r="J1501" s="4"/>
    </row>
    <row r="1502" spans="4:10" x14ac:dyDescent="0.55000000000000004">
      <c r="D1502" s="3"/>
      <c r="H1502" s="4"/>
      <c r="J1502" s="4"/>
    </row>
    <row r="1503" spans="4:10" x14ac:dyDescent="0.55000000000000004">
      <c r="D1503" s="3"/>
      <c r="H1503" s="4"/>
      <c r="J1503" s="4"/>
    </row>
    <row r="1504" spans="4:10" x14ac:dyDescent="0.55000000000000004">
      <c r="D1504" s="3"/>
      <c r="H1504" s="4"/>
      <c r="J1504" s="4"/>
    </row>
    <row r="1505" spans="4:10" x14ac:dyDescent="0.55000000000000004">
      <c r="D1505" s="3"/>
      <c r="H1505" s="4"/>
      <c r="J1505" s="4"/>
    </row>
    <row r="1506" spans="4:10" x14ac:dyDescent="0.55000000000000004">
      <c r="D1506" s="3"/>
      <c r="H1506" s="4"/>
      <c r="J1506" s="4"/>
    </row>
    <row r="1507" spans="4:10" x14ac:dyDescent="0.55000000000000004">
      <c r="D1507" s="3"/>
      <c r="H1507" s="4"/>
      <c r="J1507" s="4"/>
    </row>
    <row r="1508" spans="4:10" x14ac:dyDescent="0.55000000000000004">
      <c r="D1508" s="3"/>
      <c r="H1508" s="4"/>
      <c r="J1508" s="4"/>
    </row>
    <row r="1509" spans="4:10" x14ac:dyDescent="0.55000000000000004">
      <c r="D1509" s="3"/>
      <c r="H1509" s="4"/>
      <c r="J1509" s="4"/>
    </row>
    <row r="1510" spans="4:10" x14ac:dyDescent="0.55000000000000004">
      <c r="D1510" s="3"/>
      <c r="H1510" s="4"/>
      <c r="J1510" s="4"/>
    </row>
    <row r="1511" spans="4:10" x14ac:dyDescent="0.55000000000000004">
      <c r="D1511" s="3"/>
      <c r="H1511" s="4"/>
      <c r="J1511" s="4"/>
    </row>
    <row r="1512" spans="4:10" x14ac:dyDescent="0.55000000000000004">
      <c r="D1512" s="3"/>
      <c r="H1512" s="4"/>
      <c r="J1512" s="4"/>
    </row>
    <row r="1513" spans="4:10" x14ac:dyDescent="0.55000000000000004">
      <c r="D1513" s="3"/>
      <c r="H1513" s="4"/>
      <c r="J1513" s="4"/>
    </row>
    <row r="1514" spans="4:10" x14ac:dyDescent="0.55000000000000004">
      <c r="D1514" s="3"/>
      <c r="H1514" s="4"/>
      <c r="J1514" s="4"/>
    </row>
    <row r="1515" spans="4:10" x14ac:dyDescent="0.55000000000000004">
      <c r="D1515" s="3"/>
      <c r="H1515" s="4"/>
      <c r="J1515" s="4"/>
    </row>
    <row r="1516" spans="4:10" x14ac:dyDescent="0.55000000000000004">
      <c r="D1516" s="3"/>
      <c r="H1516" s="4"/>
      <c r="J1516" s="4"/>
    </row>
    <row r="1517" spans="4:10" x14ac:dyDescent="0.55000000000000004">
      <c r="D1517" s="3"/>
      <c r="H1517" s="4"/>
      <c r="J1517" s="4"/>
    </row>
    <row r="1518" spans="4:10" x14ac:dyDescent="0.55000000000000004">
      <c r="D1518" s="3"/>
      <c r="H1518" s="4"/>
      <c r="J1518" s="4"/>
    </row>
    <row r="1519" spans="4:10" x14ac:dyDescent="0.55000000000000004">
      <c r="D1519" s="3"/>
      <c r="H1519" s="4"/>
      <c r="J1519" s="4"/>
    </row>
    <row r="1520" spans="4:10" x14ac:dyDescent="0.55000000000000004">
      <c r="D1520" s="3"/>
      <c r="H1520" s="4"/>
      <c r="J1520" s="4"/>
    </row>
    <row r="1521" spans="4:10" x14ac:dyDescent="0.55000000000000004">
      <c r="D1521" s="3"/>
      <c r="H1521" s="4"/>
      <c r="J1521" s="4"/>
    </row>
    <row r="1522" spans="4:10" x14ac:dyDescent="0.55000000000000004">
      <c r="D1522" s="3"/>
      <c r="H1522" s="4"/>
      <c r="J1522" s="4"/>
    </row>
    <row r="1523" spans="4:10" x14ac:dyDescent="0.55000000000000004">
      <c r="D1523" s="3"/>
      <c r="H1523" s="4"/>
      <c r="J1523" s="4"/>
    </row>
    <row r="1524" spans="4:10" x14ac:dyDescent="0.55000000000000004">
      <c r="D1524" s="3"/>
      <c r="H1524" s="4"/>
      <c r="J1524" s="4"/>
    </row>
    <row r="1525" spans="4:10" x14ac:dyDescent="0.55000000000000004">
      <c r="D1525" s="3"/>
      <c r="H1525" s="4"/>
      <c r="J1525" s="4"/>
    </row>
    <row r="1526" spans="4:10" x14ac:dyDescent="0.55000000000000004">
      <c r="D1526" s="3"/>
      <c r="H1526" s="4"/>
      <c r="J1526" s="4"/>
    </row>
    <row r="1527" spans="4:10" x14ac:dyDescent="0.55000000000000004">
      <c r="D1527" s="3"/>
      <c r="H1527" s="4"/>
      <c r="J1527" s="4"/>
    </row>
    <row r="1528" spans="4:10" x14ac:dyDescent="0.55000000000000004">
      <c r="D1528" s="3"/>
      <c r="H1528" s="4"/>
      <c r="J1528" s="4"/>
    </row>
    <row r="1529" spans="4:10" x14ac:dyDescent="0.55000000000000004">
      <c r="D1529" s="3"/>
      <c r="H1529" s="4"/>
      <c r="J1529" s="4"/>
    </row>
    <row r="1530" spans="4:10" x14ac:dyDescent="0.55000000000000004">
      <c r="D1530" s="3"/>
      <c r="H1530" s="4"/>
      <c r="J1530" s="4"/>
    </row>
    <row r="1531" spans="4:10" x14ac:dyDescent="0.55000000000000004">
      <c r="D1531" s="3"/>
      <c r="H1531" s="4"/>
      <c r="J1531" s="4"/>
    </row>
    <row r="1532" spans="4:10" x14ac:dyDescent="0.55000000000000004">
      <c r="D1532" s="3"/>
      <c r="H1532" s="4"/>
      <c r="J1532" s="4"/>
    </row>
    <row r="1533" spans="4:10" x14ac:dyDescent="0.55000000000000004">
      <c r="D1533" s="3"/>
      <c r="H1533" s="4"/>
      <c r="J1533" s="4"/>
    </row>
    <row r="1534" spans="4:10" x14ac:dyDescent="0.55000000000000004">
      <c r="D1534" s="3"/>
      <c r="H1534" s="4"/>
      <c r="J1534" s="4"/>
    </row>
    <row r="1535" spans="4:10" x14ac:dyDescent="0.55000000000000004">
      <c r="D1535" s="3"/>
      <c r="H1535" s="4"/>
      <c r="J1535" s="4"/>
    </row>
    <row r="1536" spans="4:10" x14ac:dyDescent="0.55000000000000004">
      <c r="D1536" s="3"/>
      <c r="H1536" s="4"/>
      <c r="J1536" s="4"/>
    </row>
    <row r="1537" spans="4:10" x14ac:dyDescent="0.55000000000000004">
      <c r="D1537" s="3"/>
      <c r="H1537" s="4"/>
      <c r="J1537" s="4"/>
    </row>
    <row r="1538" spans="4:10" x14ac:dyDescent="0.55000000000000004">
      <c r="D1538" s="3"/>
      <c r="H1538" s="4"/>
      <c r="J1538" s="4"/>
    </row>
    <row r="1539" spans="4:10" x14ac:dyDescent="0.55000000000000004">
      <c r="D1539" s="3"/>
      <c r="H1539" s="4"/>
      <c r="J1539" s="4"/>
    </row>
    <row r="1540" spans="4:10" x14ac:dyDescent="0.55000000000000004">
      <c r="D1540" s="3"/>
      <c r="H1540" s="4"/>
      <c r="J1540" s="4"/>
    </row>
    <row r="1541" spans="4:10" x14ac:dyDescent="0.55000000000000004">
      <c r="D1541" s="3"/>
      <c r="H1541" s="4"/>
      <c r="J1541" s="4"/>
    </row>
    <row r="1542" spans="4:10" x14ac:dyDescent="0.55000000000000004">
      <c r="D1542" s="3"/>
      <c r="H1542" s="4"/>
      <c r="J1542" s="4"/>
    </row>
    <row r="1543" spans="4:10" x14ac:dyDescent="0.55000000000000004">
      <c r="D1543" s="3"/>
      <c r="H1543" s="4"/>
      <c r="J1543" s="4"/>
    </row>
    <row r="1544" spans="4:10" x14ac:dyDescent="0.55000000000000004">
      <c r="D1544" s="3"/>
      <c r="H1544" s="4"/>
      <c r="J1544" s="4"/>
    </row>
    <row r="1545" spans="4:10" x14ac:dyDescent="0.55000000000000004">
      <c r="D1545" s="3"/>
      <c r="H1545" s="4"/>
      <c r="J1545" s="4"/>
    </row>
    <row r="1546" spans="4:10" x14ac:dyDescent="0.55000000000000004">
      <c r="D1546" s="3"/>
      <c r="H1546" s="4"/>
      <c r="J1546" s="4"/>
    </row>
    <row r="1547" spans="4:10" x14ac:dyDescent="0.55000000000000004">
      <c r="D1547" s="3"/>
      <c r="H1547" s="4"/>
      <c r="J1547" s="4"/>
    </row>
    <row r="1548" spans="4:10" x14ac:dyDescent="0.55000000000000004">
      <c r="D1548" s="3"/>
      <c r="H1548" s="4"/>
      <c r="J1548" s="4"/>
    </row>
    <row r="1549" spans="4:10" x14ac:dyDescent="0.55000000000000004">
      <c r="D1549" s="3"/>
      <c r="H1549" s="4"/>
      <c r="J1549" s="4"/>
    </row>
    <row r="1550" spans="4:10" x14ac:dyDescent="0.55000000000000004">
      <c r="D1550" s="3"/>
      <c r="H1550" s="4"/>
      <c r="J1550" s="4"/>
    </row>
    <row r="1551" spans="4:10" x14ac:dyDescent="0.55000000000000004">
      <c r="D1551" s="3"/>
      <c r="H1551" s="4"/>
      <c r="J1551" s="4"/>
    </row>
    <row r="1552" spans="4:10" x14ac:dyDescent="0.55000000000000004">
      <c r="D1552" s="3"/>
      <c r="H1552" s="4"/>
      <c r="J1552" s="4"/>
    </row>
    <row r="1553" spans="4:10" x14ac:dyDescent="0.55000000000000004">
      <c r="D1553" s="3"/>
      <c r="H1553" s="4"/>
      <c r="J1553" s="4"/>
    </row>
    <row r="1554" spans="4:10" x14ac:dyDescent="0.55000000000000004">
      <c r="D1554" s="3"/>
      <c r="H1554" s="4"/>
      <c r="J1554" s="4"/>
    </row>
    <row r="1555" spans="4:10" x14ac:dyDescent="0.55000000000000004">
      <c r="D1555" s="3"/>
      <c r="H1555" s="4"/>
      <c r="J1555" s="4"/>
    </row>
    <row r="1556" spans="4:10" x14ac:dyDescent="0.55000000000000004">
      <c r="D1556" s="3"/>
      <c r="H1556" s="4"/>
      <c r="J1556" s="4"/>
    </row>
    <row r="1557" spans="4:10" x14ac:dyDescent="0.55000000000000004">
      <c r="D1557" s="3"/>
      <c r="H1557" s="4"/>
      <c r="J1557" s="4"/>
    </row>
    <row r="1558" spans="4:10" x14ac:dyDescent="0.55000000000000004">
      <c r="D1558" s="3"/>
      <c r="H1558" s="4"/>
      <c r="J1558" s="4"/>
    </row>
    <row r="1559" spans="4:10" x14ac:dyDescent="0.55000000000000004">
      <c r="D1559" s="3"/>
      <c r="H1559" s="4"/>
      <c r="J1559" s="4"/>
    </row>
    <row r="1560" spans="4:10" x14ac:dyDescent="0.55000000000000004">
      <c r="D1560" s="3"/>
      <c r="H1560" s="4"/>
      <c r="J1560" s="4"/>
    </row>
    <row r="1561" spans="4:10" x14ac:dyDescent="0.55000000000000004">
      <c r="D1561" s="3"/>
      <c r="H1561" s="4"/>
      <c r="J1561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0DA7-1B66-442C-912E-0241AFE613DA}">
  <dimension ref="A1:G543"/>
  <sheetViews>
    <sheetView workbookViewId="0">
      <selection activeCell="G3" sqref="G3:G544"/>
    </sheetView>
  </sheetViews>
  <sheetFormatPr defaultRowHeight="14.4" x14ac:dyDescent="0.55000000000000004"/>
  <cols>
    <col min="2" max="7" width="8.83984375" style="8"/>
  </cols>
  <sheetData>
    <row r="1" spans="1:7" x14ac:dyDescent="0.55000000000000004">
      <c r="A1" t="s">
        <v>32</v>
      </c>
      <c r="B1" s="8" t="s">
        <v>8</v>
      </c>
    </row>
    <row r="2" spans="1:7" x14ac:dyDescent="0.55000000000000004">
      <c r="A2" t="s">
        <v>574</v>
      </c>
      <c r="B2" s="8" t="s">
        <v>26</v>
      </c>
      <c r="C2" s="8" t="s">
        <v>27</v>
      </c>
      <c r="D2" s="8" t="s">
        <v>28</v>
      </c>
      <c r="E2" s="8" t="s">
        <v>29</v>
      </c>
      <c r="F2" s="8" t="s">
        <v>30</v>
      </c>
      <c r="G2" s="8" t="s">
        <v>31</v>
      </c>
    </row>
    <row r="3" spans="1:7" x14ac:dyDescent="0.55000000000000004">
      <c r="A3" t="s">
        <v>33</v>
      </c>
      <c r="B3" s="9">
        <v>7.045967221827E-2</v>
      </c>
      <c r="C3" s="9">
        <v>2.833559286212E-2</v>
      </c>
      <c r="D3" s="9">
        <v>0.1290560573183</v>
      </c>
      <c r="E3" s="9">
        <v>0.1354361379973</v>
      </c>
      <c r="F3" s="9">
        <v>0.23072118866569999</v>
      </c>
      <c r="G3" s="9">
        <v>0.56166688949590005</v>
      </c>
    </row>
    <row r="4" spans="1:7" x14ac:dyDescent="0.55000000000000004">
      <c r="A4" t="s">
        <v>34</v>
      </c>
      <c r="B4" s="9">
        <v>7.0378039847660001E-2</v>
      </c>
      <c r="C4" s="9">
        <v>0.13238481113139999</v>
      </c>
      <c r="D4" s="9">
        <v>0.103607298145</v>
      </c>
      <c r="E4" s="9">
        <v>7.1130644343539995E-2</v>
      </c>
      <c r="F4" s="9">
        <v>0.1723531090008</v>
      </c>
      <c r="G4" s="9">
        <v>0.42272432309559999</v>
      </c>
    </row>
    <row r="5" spans="1:7" x14ac:dyDescent="0.55000000000000004">
      <c r="A5" t="s">
        <v>35</v>
      </c>
      <c r="B5" s="9">
        <v>7.2320744924820005E-2</v>
      </c>
      <c r="C5" s="9">
        <v>9.4399476770949994E-2</v>
      </c>
      <c r="D5" s="9">
        <v>5.8383626313590002E-2</v>
      </c>
      <c r="E5" s="9">
        <v>0.15909258790649999</v>
      </c>
      <c r="F5" s="9">
        <v>0.186331503748</v>
      </c>
      <c r="G5" s="9">
        <v>0.52677473358960003</v>
      </c>
    </row>
    <row r="6" spans="1:7" x14ac:dyDescent="0.55000000000000004">
      <c r="A6" t="s">
        <v>36</v>
      </c>
      <c r="B6" s="9">
        <v>0.1067283280345</v>
      </c>
      <c r="C6" s="9">
        <v>5.3046640813690003E-2</v>
      </c>
      <c r="D6" s="9">
        <v>0.1139332136312</v>
      </c>
      <c r="E6" s="9">
        <v>0.1249950081791</v>
      </c>
      <c r="F6" s="9">
        <v>0.18452652976360001</v>
      </c>
      <c r="G6" s="9">
        <v>0.50416689644339996</v>
      </c>
    </row>
    <row r="7" spans="1:7" x14ac:dyDescent="0.55000000000000004">
      <c r="A7" t="s">
        <v>37</v>
      </c>
      <c r="B7" s="9">
        <v>2.6434334488819999E-2</v>
      </c>
      <c r="C7" s="9">
        <v>1.1374733068479999E-2</v>
      </c>
      <c r="D7" s="9">
        <v>5.8791418970749999E-2</v>
      </c>
      <c r="E7" s="9">
        <v>0.1007734588904</v>
      </c>
      <c r="F7" s="9">
        <v>0.25482109713660001</v>
      </c>
      <c r="G7" s="9">
        <v>0.4909223879681</v>
      </c>
    </row>
    <row r="8" spans="1:7" x14ac:dyDescent="0.55000000000000004">
      <c r="A8" t="s">
        <v>38</v>
      </c>
      <c r="B8" s="9">
        <v>8.1884145880119996E-2</v>
      </c>
      <c r="C8" s="9">
        <v>0.1251672388883</v>
      </c>
      <c r="D8" s="9">
        <v>0.1425797395684</v>
      </c>
      <c r="E8" s="9">
        <v>0.2236427209388</v>
      </c>
      <c r="F8" s="9">
        <v>0.1757008081733</v>
      </c>
      <c r="G8" s="9">
        <v>0.45771546200079999</v>
      </c>
    </row>
    <row r="9" spans="1:7" x14ac:dyDescent="0.55000000000000004">
      <c r="A9" t="s">
        <v>39</v>
      </c>
      <c r="B9" s="9">
        <v>6.5815945899679998E-2</v>
      </c>
      <c r="C9" s="9">
        <v>9.0859896543419999E-2</v>
      </c>
      <c r="D9" s="9">
        <v>0.13275993357499999</v>
      </c>
      <c r="E9" s="9">
        <v>0.17596233740700001</v>
      </c>
      <c r="F9" s="9">
        <v>0.20458438106429999</v>
      </c>
      <c r="G9" s="9">
        <v>0.33987404460800003</v>
      </c>
    </row>
    <row r="10" spans="1:7" x14ac:dyDescent="0.55000000000000004">
      <c r="A10" t="s">
        <v>40</v>
      </c>
      <c r="B10" s="9">
        <v>3.9114370831770003E-2</v>
      </c>
      <c r="C10" s="9">
        <v>6.6484743692650006E-2</v>
      </c>
      <c r="D10" s="9">
        <v>0.1133271995224</v>
      </c>
      <c r="E10" s="9">
        <v>0.1263171569648</v>
      </c>
      <c r="F10" s="9">
        <v>0.28174685747770001</v>
      </c>
      <c r="G10" s="9">
        <v>0.40077590625199999</v>
      </c>
    </row>
    <row r="11" spans="1:7" x14ac:dyDescent="0.55000000000000004">
      <c r="A11" t="s">
        <v>41</v>
      </c>
      <c r="B11" s="9">
        <v>3.857720078205E-2</v>
      </c>
      <c r="C11" s="9">
        <v>1.0534600214579999E-2</v>
      </c>
      <c r="D11" s="9">
        <v>0.15625726191889999</v>
      </c>
      <c r="E11" s="9">
        <v>9.534195109311E-2</v>
      </c>
      <c r="F11" s="9">
        <v>0.200760121017</v>
      </c>
      <c r="G11" s="9">
        <v>0.33387219624190001</v>
      </c>
    </row>
    <row r="12" spans="1:7" x14ac:dyDescent="0.55000000000000004">
      <c r="A12" t="s">
        <v>42</v>
      </c>
      <c r="B12" s="9">
        <v>3.919751428597E-2</v>
      </c>
      <c r="C12" s="9">
        <v>2.638397101935E-2</v>
      </c>
      <c r="D12" s="9">
        <v>8.713377156313E-2</v>
      </c>
      <c r="E12" s="9">
        <v>0.28826208926879998</v>
      </c>
      <c r="F12" s="9">
        <v>0.1901518916453</v>
      </c>
      <c r="G12" s="9">
        <v>0.33024218455710003</v>
      </c>
    </row>
    <row r="13" spans="1:7" x14ac:dyDescent="0.55000000000000004">
      <c r="A13" t="s">
        <v>43</v>
      </c>
      <c r="B13" s="9">
        <v>1.7319708616509999E-2</v>
      </c>
      <c r="C13" s="9">
        <v>0.13336894537079999</v>
      </c>
      <c r="D13" s="9">
        <v>7.921884877964E-2</v>
      </c>
      <c r="E13" s="9">
        <v>3.2402156311859998E-2</v>
      </c>
      <c r="F13" s="9">
        <v>0.20504914148369999</v>
      </c>
      <c r="G13" s="9">
        <v>0.5879226104677</v>
      </c>
    </row>
    <row r="14" spans="1:7" x14ac:dyDescent="0.55000000000000004">
      <c r="A14" t="s">
        <v>44</v>
      </c>
      <c r="B14" s="9">
        <v>6.5147521605949998E-2</v>
      </c>
      <c r="C14" s="9">
        <v>0.13678926987119999</v>
      </c>
      <c r="D14" s="9">
        <v>4.3778923073370002E-2</v>
      </c>
      <c r="E14" s="9">
        <v>0.16538421817320001</v>
      </c>
      <c r="F14" s="9">
        <v>0.31006815948130001</v>
      </c>
      <c r="G14" s="9">
        <v>0.4240342643858</v>
      </c>
    </row>
    <row r="15" spans="1:7" x14ac:dyDescent="0.55000000000000004">
      <c r="A15" t="s">
        <v>45</v>
      </c>
      <c r="B15" s="9">
        <v>1.753971933871E-2</v>
      </c>
      <c r="C15" s="9">
        <v>0.11484804294589999</v>
      </c>
      <c r="D15" s="9">
        <v>0.10969977990260001</v>
      </c>
      <c r="E15" s="9">
        <v>0.18638445587120001</v>
      </c>
      <c r="F15" s="9">
        <v>0.16597340239239999</v>
      </c>
      <c r="G15" s="9">
        <v>0.4317738857133</v>
      </c>
    </row>
    <row r="16" spans="1:7" x14ac:dyDescent="0.55000000000000004">
      <c r="A16" t="s">
        <v>46</v>
      </c>
      <c r="B16" s="9">
        <v>8.8362983495829994E-2</v>
      </c>
      <c r="C16" s="9">
        <v>5.0792957212910002E-2</v>
      </c>
      <c r="D16" s="9">
        <v>7.9945435825119995E-2</v>
      </c>
      <c r="E16" s="9">
        <v>0.1577658976853</v>
      </c>
      <c r="F16" s="9">
        <v>0.206781042479</v>
      </c>
      <c r="G16" s="9">
        <v>0.36781626981170001</v>
      </c>
    </row>
    <row r="17" spans="1:7" x14ac:dyDescent="0.55000000000000004">
      <c r="A17" t="s">
        <v>47</v>
      </c>
      <c r="B17" s="9">
        <v>1.6460554259850001E-2</v>
      </c>
      <c r="C17" s="9">
        <v>0.1220675923001</v>
      </c>
      <c r="D17" s="9">
        <v>4.7958334404059999E-2</v>
      </c>
      <c r="E17" s="9">
        <v>0.14923976044779999</v>
      </c>
      <c r="F17" s="9">
        <v>0.23561627586799999</v>
      </c>
      <c r="G17" s="9">
        <v>0.38228063311319999</v>
      </c>
    </row>
    <row r="18" spans="1:7" x14ac:dyDescent="0.55000000000000004">
      <c r="A18" t="s">
        <v>48</v>
      </c>
      <c r="B18" s="9">
        <v>9.0132711573039995E-2</v>
      </c>
      <c r="C18" s="9">
        <v>8.2476129677359997E-2</v>
      </c>
      <c r="D18" s="9">
        <v>0.2066506458979</v>
      </c>
      <c r="E18" s="9">
        <v>0.1560133147709</v>
      </c>
      <c r="F18" s="9">
        <v>0.40793738834339999</v>
      </c>
      <c r="G18" s="9">
        <v>0.56339044671380001</v>
      </c>
    </row>
    <row r="19" spans="1:7" x14ac:dyDescent="0.55000000000000004">
      <c r="A19" t="s">
        <v>49</v>
      </c>
      <c r="B19" s="9">
        <v>4.7095283679530003E-2</v>
      </c>
      <c r="C19" s="9">
        <v>3.806141228189E-2</v>
      </c>
      <c r="D19" s="9">
        <v>4.6656062023909997E-2</v>
      </c>
      <c r="E19" s="9">
        <v>0.16444551340540001</v>
      </c>
      <c r="F19" s="9">
        <v>0.22481170396040001</v>
      </c>
      <c r="G19" s="9">
        <v>0.49908005894989999</v>
      </c>
    </row>
    <row r="20" spans="1:7" x14ac:dyDescent="0.55000000000000004">
      <c r="A20" t="s">
        <v>50</v>
      </c>
      <c r="B20" s="9">
        <v>6.9756148184139999E-2</v>
      </c>
      <c r="C20" s="9">
        <v>3.8628850417959999E-2</v>
      </c>
      <c r="D20" s="9">
        <v>9.9246327555530006E-2</v>
      </c>
      <c r="E20" s="9">
        <v>0.1081444597685</v>
      </c>
      <c r="F20" s="9">
        <v>0.40717589203060001</v>
      </c>
      <c r="G20" s="9">
        <v>0.54469370067339995</v>
      </c>
    </row>
    <row r="21" spans="1:7" x14ac:dyDescent="0.55000000000000004">
      <c r="A21" t="s">
        <v>51</v>
      </c>
      <c r="B21" s="9">
        <v>2.6645299409519999E-2</v>
      </c>
      <c r="C21" s="9">
        <v>3.84513227468E-2</v>
      </c>
      <c r="D21" s="9">
        <v>0.2045962200783</v>
      </c>
      <c r="E21" s="9">
        <v>0.1037283234781</v>
      </c>
      <c r="F21" s="9">
        <v>0.32826051730240002</v>
      </c>
      <c r="G21" s="9">
        <v>0.49403726401550002</v>
      </c>
    </row>
    <row r="22" spans="1:7" x14ac:dyDescent="0.55000000000000004">
      <c r="A22" t="s">
        <v>52</v>
      </c>
      <c r="B22" s="9">
        <v>0.14855282045150001</v>
      </c>
      <c r="C22" s="9">
        <v>5.7557384199390001E-2</v>
      </c>
      <c r="D22" s="9">
        <v>8.315547285081E-2</v>
      </c>
      <c r="E22" s="9">
        <v>0.18066577226569999</v>
      </c>
      <c r="F22" s="9">
        <v>0.2258014088027</v>
      </c>
      <c r="G22" s="9">
        <v>0.40400968164709999</v>
      </c>
    </row>
    <row r="23" spans="1:7" x14ac:dyDescent="0.55000000000000004">
      <c r="A23" t="s">
        <v>53</v>
      </c>
      <c r="B23" s="9">
        <v>3.468775420642E-2</v>
      </c>
      <c r="C23" s="9">
        <v>0.18101002107219999</v>
      </c>
      <c r="D23" s="9">
        <v>9.9063263339069993E-3</v>
      </c>
      <c r="E23" s="9">
        <v>8.3351101610119993E-2</v>
      </c>
      <c r="F23" s="9">
        <v>0.27304941009049999</v>
      </c>
      <c r="G23" s="9">
        <v>0.54944400954070005</v>
      </c>
    </row>
    <row r="24" spans="1:7" x14ac:dyDescent="0.55000000000000004">
      <c r="A24" t="s">
        <v>54</v>
      </c>
      <c r="B24" s="9">
        <v>4.7460287533899997E-2</v>
      </c>
      <c r="C24" s="9">
        <v>6.4161820042820006E-2</v>
      </c>
      <c r="D24" s="9">
        <v>0.1726238596346</v>
      </c>
      <c r="E24" s="9">
        <v>0.15989114304560001</v>
      </c>
      <c r="F24" s="9">
        <v>0.2247267482186</v>
      </c>
      <c r="G24" s="9">
        <v>0.3381095806362</v>
      </c>
    </row>
    <row r="25" spans="1:7" x14ac:dyDescent="0.55000000000000004">
      <c r="A25" t="s">
        <v>55</v>
      </c>
      <c r="B25" s="9">
        <v>2.105771961465E-2</v>
      </c>
      <c r="C25" s="9">
        <v>8.5444852807180005E-2</v>
      </c>
      <c r="D25" s="9">
        <v>0.14082706098049999</v>
      </c>
      <c r="E25" s="9">
        <v>0.28871573415329999</v>
      </c>
      <c r="F25" s="9">
        <v>0.25407531576530001</v>
      </c>
      <c r="G25" s="9">
        <v>0.50898152283389997</v>
      </c>
    </row>
    <row r="26" spans="1:7" x14ac:dyDescent="0.55000000000000004">
      <c r="A26" t="s">
        <v>56</v>
      </c>
      <c r="B26" s="9">
        <v>6.4275907946700003E-2</v>
      </c>
      <c r="C26" s="9">
        <v>0.14013163500110001</v>
      </c>
      <c r="D26" s="9">
        <v>8.5897515474089997E-2</v>
      </c>
      <c r="E26" s="9">
        <v>0.2313436568917</v>
      </c>
      <c r="F26" s="9">
        <v>0.26436146424599999</v>
      </c>
      <c r="G26" s="9">
        <v>0.46846989113350002</v>
      </c>
    </row>
    <row r="27" spans="1:7" x14ac:dyDescent="0.55000000000000004">
      <c r="A27" t="s">
        <v>57</v>
      </c>
      <c r="B27" s="9">
        <v>6.8428129038230007E-2</v>
      </c>
      <c r="C27" s="9">
        <v>6.1933248595329997E-2</v>
      </c>
      <c r="D27" s="9">
        <v>0.19216574961149999</v>
      </c>
      <c r="E27" s="9">
        <v>0.13112126809069999</v>
      </c>
      <c r="F27" s="9">
        <v>0.27092314663580003</v>
      </c>
      <c r="G27" s="9">
        <v>0.37919737527750003</v>
      </c>
    </row>
    <row r="28" spans="1:7" x14ac:dyDescent="0.55000000000000004">
      <c r="A28" t="s">
        <v>58</v>
      </c>
      <c r="B28" s="9">
        <v>9.3329565052879995E-2</v>
      </c>
      <c r="C28" s="9">
        <v>4.5644606692200003E-2</v>
      </c>
      <c r="D28" s="9">
        <v>3.4669697229880003E-2</v>
      </c>
      <c r="E28" s="9">
        <v>0.27494070232849999</v>
      </c>
      <c r="F28" s="9">
        <v>0.1023506004768</v>
      </c>
      <c r="G28" s="9">
        <v>0.38510735835330001</v>
      </c>
    </row>
    <row r="29" spans="1:7" x14ac:dyDescent="0.55000000000000004">
      <c r="A29" t="s">
        <v>59</v>
      </c>
      <c r="B29" s="9">
        <v>3.725979923436E-2</v>
      </c>
      <c r="C29" s="9">
        <v>2.5212223272119999E-2</v>
      </c>
      <c r="D29" s="9">
        <v>3.6950109132470002E-2</v>
      </c>
      <c r="E29" s="9">
        <v>8.2765118351739997E-2</v>
      </c>
      <c r="F29" s="9">
        <v>0.28010963887200002</v>
      </c>
      <c r="G29" s="9">
        <v>0.44689231271559998</v>
      </c>
    </row>
    <row r="30" spans="1:7" x14ac:dyDescent="0.55000000000000004">
      <c r="A30" t="s">
        <v>60</v>
      </c>
      <c r="B30" s="9">
        <v>5.458791451298E-2</v>
      </c>
      <c r="C30" s="9">
        <v>2.0168744714739999E-2</v>
      </c>
      <c r="D30" s="9">
        <v>1.165158417095E-2</v>
      </c>
      <c r="E30" s="9">
        <v>4.9752758158839998E-2</v>
      </c>
      <c r="F30" s="9">
        <v>0.22662435418749999</v>
      </c>
      <c r="G30" s="9">
        <v>0.5474025875952</v>
      </c>
    </row>
    <row r="31" spans="1:7" x14ac:dyDescent="0.55000000000000004">
      <c r="A31" t="s">
        <v>61</v>
      </c>
      <c r="B31" s="9">
        <v>0.11770274319519999</v>
      </c>
      <c r="C31" s="9">
        <v>9.0480719829600001E-2</v>
      </c>
      <c r="D31" s="9">
        <v>0.2083227231808</v>
      </c>
      <c r="E31" s="9">
        <v>0.16644722711740001</v>
      </c>
      <c r="F31" s="9">
        <v>0.16162876593950001</v>
      </c>
      <c r="G31" s="9">
        <v>0.62054106758350003</v>
      </c>
    </row>
    <row r="32" spans="1:7" x14ac:dyDescent="0.55000000000000004">
      <c r="A32" t="s">
        <v>62</v>
      </c>
      <c r="B32" s="9">
        <v>7.2743856434769993E-2</v>
      </c>
      <c r="C32" s="9">
        <v>8.3088067010529995E-2</v>
      </c>
      <c r="D32" s="9">
        <v>0.1163752950166</v>
      </c>
      <c r="E32" s="9">
        <v>0.1879833746632</v>
      </c>
      <c r="F32" s="9">
        <v>0.1927997942371</v>
      </c>
      <c r="G32" s="9">
        <v>0.60353791818180003</v>
      </c>
    </row>
    <row r="33" spans="1:7" x14ac:dyDescent="0.55000000000000004">
      <c r="A33" t="s">
        <v>63</v>
      </c>
      <c r="B33" s="9">
        <v>4.2651566970989999E-2</v>
      </c>
      <c r="C33" s="9">
        <v>8.8282631037909995E-2</v>
      </c>
      <c r="D33" s="9">
        <v>0.2109945046976</v>
      </c>
      <c r="E33" s="9">
        <v>9.9728556731779994E-2</v>
      </c>
      <c r="F33" s="9">
        <v>0.15408521241449999</v>
      </c>
      <c r="G33" s="9">
        <v>0.50224806274559997</v>
      </c>
    </row>
    <row r="34" spans="1:7" x14ac:dyDescent="0.55000000000000004">
      <c r="A34" t="s">
        <v>64</v>
      </c>
      <c r="B34" s="9">
        <v>8.0803707370890002E-2</v>
      </c>
      <c r="C34" s="9">
        <v>2.086175195698E-2</v>
      </c>
      <c r="D34" s="9">
        <v>0.15051325809319999</v>
      </c>
      <c r="E34" s="9">
        <v>0.2084258814321</v>
      </c>
      <c r="F34" s="9">
        <v>0.17627037550960001</v>
      </c>
      <c r="G34" s="9">
        <v>0.58286596137299995</v>
      </c>
    </row>
    <row r="35" spans="1:7" x14ac:dyDescent="0.55000000000000004">
      <c r="A35" t="s">
        <v>65</v>
      </c>
      <c r="B35" s="9">
        <v>4.4459364415159998E-2</v>
      </c>
      <c r="C35" s="9">
        <v>6.6106050141959999E-2</v>
      </c>
      <c r="D35" s="9">
        <v>0.1135154768108</v>
      </c>
      <c r="E35" s="9">
        <v>0.15504515263730001</v>
      </c>
      <c r="F35" s="9">
        <v>0.26389831215490001</v>
      </c>
      <c r="G35" s="9">
        <v>0.52118026988270005</v>
      </c>
    </row>
    <row r="36" spans="1:7" x14ac:dyDescent="0.55000000000000004">
      <c r="A36" t="s">
        <v>66</v>
      </c>
      <c r="B36" s="9">
        <v>0.15709233472779999</v>
      </c>
      <c r="C36" s="9">
        <v>2.6116651911770001E-2</v>
      </c>
      <c r="D36" s="9">
        <v>0.150049914939</v>
      </c>
      <c r="E36" s="9">
        <v>0.1251936282644</v>
      </c>
      <c r="F36" s="9">
        <v>0.1465071669579</v>
      </c>
      <c r="G36" s="9">
        <v>0.42880250444669998</v>
      </c>
    </row>
    <row r="37" spans="1:7" x14ac:dyDescent="0.55000000000000004">
      <c r="A37" t="s">
        <v>67</v>
      </c>
      <c r="B37" s="9">
        <v>8.1944661560300003E-2</v>
      </c>
      <c r="C37" s="9">
        <v>0.1068227033893</v>
      </c>
      <c r="D37" s="9">
        <v>3.7436966769560001E-2</v>
      </c>
      <c r="E37" s="9">
        <v>0.2441396450669</v>
      </c>
      <c r="F37" s="9">
        <v>0.28184216671329998</v>
      </c>
      <c r="G37" s="9">
        <v>0.46330240700870001</v>
      </c>
    </row>
    <row r="38" spans="1:7" x14ac:dyDescent="0.55000000000000004">
      <c r="A38" t="s">
        <v>68</v>
      </c>
      <c r="B38" s="9">
        <v>7.2891502200830002E-2</v>
      </c>
      <c r="C38" s="9">
        <v>9.1538166204190002E-2</v>
      </c>
      <c r="D38" s="9">
        <v>0.1125167723513</v>
      </c>
      <c r="E38" s="9">
        <v>8.7764629326979995E-2</v>
      </c>
      <c r="F38" s="9">
        <v>0.25889005199569998</v>
      </c>
      <c r="G38" s="9">
        <v>0.41814219465820002</v>
      </c>
    </row>
    <row r="39" spans="1:7" x14ac:dyDescent="0.55000000000000004">
      <c r="A39" t="s">
        <v>69</v>
      </c>
      <c r="B39" s="9">
        <v>9.7967637307710007E-2</v>
      </c>
      <c r="C39" s="9">
        <v>0.10177680101559999</v>
      </c>
      <c r="D39" s="9">
        <v>4.6027975400859997E-2</v>
      </c>
      <c r="E39" s="9">
        <v>9.979375240643E-2</v>
      </c>
      <c r="F39" s="9">
        <v>0.2086415172859</v>
      </c>
      <c r="G39" s="9">
        <v>0.53550333169819997</v>
      </c>
    </row>
    <row r="40" spans="1:7" x14ac:dyDescent="0.55000000000000004">
      <c r="A40" t="s">
        <v>70</v>
      </c>
      <c r="B40" s="9">
        <v>2.7552798089270001E-2</v>
      </c>
      <c r="C40" s="9">
        <v>6.8436920902039997E-2</v>
      </c>
      <c r="D40" s="9">
        <v>0.121491709285</v>
      </c>
      <c r="E40" s="9">
        <v>0.21202626962599999</v>
      </c>
      <c r="F40" s="9">
        <v>0.23212303609179999</v>
      </c>
      <c r="G40" s="9">
        <v>0.55763340604019995</v>
      </c>
    </row>
    <row r="41" spans="1:7" x14ac:dyDescent="0.55000000000000004">
      <c r="A41" t="s">
        <v>71</v>
      </c>
      <c r="B41" s="9">
        <v>4.2157766784519997E-2</v>
      </c>
      <c r="C41" s="9">
        <v>5.7903439215779999E-2</v>
      </c>
      <c r="D41" s="9">
        <v>8.7835155020039996E-2</v>
      </c>
      <c r="E41" s="9">
        <v>0.1172534605727</v>
      </c>
      <c r="F41" s="9">
        <v>0.27730605728509999</v>
      </c>
      <c r="G41" s="9">
        <v>0.43633684188260002</v>
      </c>
    </row>
    <row r="42" spans="1:7" x14ac:dyDescent="0.55000000000000004">
      <c r="A42" t="s">
        <v>72</v>
      </c>
      <c r="B42" s="9">
        <v>9.8897548082230002E-2</v>
      </c>
      <c r="C42" s="9">
        <v>6.861333246364E-2</v>
      </c>
      <c r="D42" s="9">
        <v>8.8818553136119999E-2</v>
      </c>
      <c r="E42" s="9">
        <v>0.18965909578240001</v>
      </c>
      <c r="F42" s="9">
        <v>0.3479884953172</v>
      </c>
      <c r="G42" s="9">
        <v>0.48927183763210003</v>
      </c>
    </row>
    <row r="43" spans="1:7" x14ac:dyDescent="0.55000000000000004">
      <c r="A43" t="s">
        <v>73</v>
      </c>
      <c r="B43" s="9">
        <v>9.6055651339620005E-2</v>
      </c>
      <c r="C43" s="9">
        <v>0.1303056001498</v>
      </c>
      <c r="D43" s="9">
        <v>0.12005192268169999</v>
      </c>
      <c r="E43" s="9">
        <v>0.1015225089859</v>
      </c>
      <c r="F43" s="9">
        <v>0.18671830791829999</v>
      </c>
      <c r="G43" s="9">
        <v>0.48529487876339999</v>
      </c>
    </row>
    <row r="44" spans="1:7" x14ac:dyDescent="0.55000000000000004">
      <c r="A44" t="s">
        <v>74</v>
      </c>
      <c r="B44" s="9">
        <v>7.8045119970149998E-2</v>
      </c>
      <c r="C44" s="9">
        <v>9.3720109322070005E-2</v>
      </c>
      <c r="D44" s="9">
        <v>6.8865874156480003E-2</v>
      </c>
      <c r="E44" s="9">
        <v>0.1416206969262</v>
      </c>
      <c r="F44" s="9">
        <v>0.12904874311770001</v>
      </c>
      <c r="G44" s="9">
        <v>0.35402137334770001</v>
      </c>
    </row>
    <row r="45" spans="1:7" x14ac:dyDescent="0.55000000000000004">
      <c r="A45" t="s">
        <v>75</v>
      </c>
      <c r="B45" s="9">
        <v>2.6424504465779999E-2</v>
      </c>
      <c r="C45" s="9">
        <v>5.4114560383440001E-2</v>
      </c>
      <c r="D45" s="9">
        <v>7.7184372110829999E-2</v>
      </c>
      <c r="E45" s="9">
        <v>0.22214291647609999</v>
      </c>
      <c r="F45" s="9">
        <v>4.6770520594979999E-2</v>
      </c>
      <c r="G45" s="9">
        <v>0.56801667865729999</v>
      </c>
    </row>
    <row r="46" spans="1:7" x14ac:dyDescent="0.55000000000000004">
      <c r="A46" t="s">
        <v>76</v>
      </c>
      <c r="B46" s="9">
        <v>5.9234778293780002E-2</v>
      </c>
      <c r="C46" s="9">
        <v>0.14448236175939999</v>
      </c>
      <c r="D46" s="9">
        <v>0.1618206174164</v>
      </c>
      <c r="E46" s="9">
        <v>0.2009845030422</v>
      </c>
      <c r="F46" s="9">
        <v>0.3845578387127</v>
      </c>
      <c r="G46" s="9">
        <v>0.54785417415170001</v>
      </c>
    </row>
    <row r="47" spans="1:7" x14ac:dyDescent="0.55000000000000004">
      <c r="A47" t="s">
        <v>77</v>
      </c>
      <c r="B47" s="9">
        <v>5.0151364847660002E-2</v>
      </c>
      <c r="C47" s="9">
        <v>0.13614690051450001</v>
      </c>
      <c r="D47" s="9">
        <v>9.3027805201200006E-2</v>
      </c>
      <c r="E47" s="9">
        <v>4.9768572744950001E-2</v>
      </c>
      <c r="F47" s="9">
        <v>0.13070322023350001</v>
      </c>
      <c r="G47" s="9">
        <v>0.6360908365747</v>
      </c>
    </row>
    <row r="48" spans="1:7" x14ac:dyDescent="0.55000000000000004">
      <c r="A48" t="s">
        <v>78</v>
      </c>
      <c r="B48" s="9">
        <v>5.5523018027289997E-2</v>
      </c>
      <c r="C48" s="9">
        <v>5.8401903696349997E-2</v>
      </c>
      <c r="D48" s="9">
        <v>9.3050272261979997E-2</v>
      </c>
      <c r="E48" s="9">
        <v>0.2394964511721</v>
      </c>
      <c r="F48" s="9">
        <v>0.22497261193349999</v>
      </c>
      <c r="G48" s="9">
        <v>0.55693667263040003</v>
      </c>
    </row>
    <row r="49" spans="1:7" x14ac:dyDescent="0.55000000000000004">
      <c r="A49" t="s">
        <v>79</v>
      </c>
      <c r="B49" s="9">
        <v>5.1425148439029997E-2</v>
      </c>
      <c r="C49" s="9">
        <v>0.104823293606</v>
      </c>
      <c r="D49" s="9">
        <v>8.5218010759500001E-2</v>
      </c>
      <c r="E49" s="9">
        <v>0.20390246168340001</v>
      </c>
      <c r="F49" s="9">
        <v>0.3102376169294</v>
      </c>
      <c r="G49" s="9">
        <v>0.47209356394349999</v>
      </c>
    </row>
    <row r="50" spans="1:7" x14ac:dyDescent="0.55000000000000004">
      <c r="A50" t="s">
        <v>80</v>
      </c>
      <c r="B50" s="9">
        <v>3.3490633672889999E-2</v>
      </c>
      <c r="C50" s="9">
        <v>0.14425125560259999</v>
      </c>
      <c r="D50" s="9">
        <v>5.8008885059280001E-2</v>
      </c>
      <c r="E50" s="9">
        <v>0.10719469997180001</v>
      </c>
      <c r="F50" s="9">
        <v>0.36687350466430002</v>
      </c>
      <c r="G50" s="9">
        <v>0.61815407364149999</v>
      </c>
    </row>
    <row r="51" spans="1:7" x14ac:dyDescent="0.55000000000000004">
      <c r="A51" t="s">
        <v>81</v>
      </c>
      <c r="B51" s="9">
        <v>0.1078078257141</v>
      </c>
      <c r="C51" s="9">
        <v>4.8466868579199997E-2</v>
      </c>
      <c r="D51" s="9">
        <v>0.1047915154639</v>
      </c>
      <c r="E51" s="9">
        <v>0.1236608447709</v>
      </c>
      <c r="F51" s="9">
        <v>0.14122672644789999</v>
      </c>
      <c r="G51" s="9">
        <v>0.42438119362760002</v>
      </c>
    </row>
    <row r="52" spans="1:7" x14ac:dyDescent="0.55000000000000004">
      <c r="A52" t="s">
        <v>82</v>
      </c>
      <c r="B52" s="9">
        <v>4.5923938953759999E-2</v>
      </c>
      <c r="C52" s="9">
        <v>5.0924636347349998E-2</v>
      </c>
      <c r="D52" s="9">
        <v>7.1388622423139994E-2</v>
      </c>
      <c r="E52" s="9">
        <v>0.17516183896529999</v>
      </c>
      <c r="F52" s="9">
        <v>0.35362841828769997</v>
      </c>
      <c r="G52" s="9">
        <v>0.4478073259848</v>
      </c>
    </row>
    <row r="53" spans="1:7" x14ac:dyDescent="0.55000000000000004">
      <c r="A53" t="s">
        <v>83</v>
      </c>
      <c r="B53" s="9">
        <v>7.8439560388019997E-2</v>
      </c>
      <c r="C53" s="9">
        <v>9.6436991895450005E-2</v>
      </c>
      <c r="D53" s="9">
        <v>9.9606679899800002E-2</v>
      </c>
      <c r="E53" s="9">
        <v>9.6451620261590001E-2</v>
      </c>
      <c r="F53" s="9">
        <v>0.1127891748843</v>
      </c>
      <c r="G53" s="9">
        <v>0.53038327865479995</v>
      </c>
    </row>
    <row r="54" spans="1:7" x14ac:dyDescent="0.55000000000000004">
      <c r="A54" t="s">
        <v>84</v>
      </c>
      <c r="B54" s="9">
        <v>3.2141309294410003E-2</v>
      </c>
      <c r="C54" s="9">
        <v>3.5383876857630003E-2</v>
      </c>
      <c r="D54" s="9">
        <v>0.1138970231404</v>
      </c>
      <c r="E54" s="9">
        <v>0.10509311352340001</v>
      </c>
      <c r="F54" s="9">
        <v>0.22192989210860001</v>
      </c>
      <c r="G54" s="9">
        <v>0.44333196859660001</v>
      </c>
    </row>
    <row r="55" spans="1:7" x14ac:dyDescent="0.55000000000000004">
      <c r="A55" t="s">
        <v>85</v>
      </c>
      <c r="B55" s="9">
        <v>8.776885807201E-2</v>
      </c>
      <c r="C55" s="9">
        <v>5.4141436305420003E-2</v>
      </c>
      <c r="D55" s="9">
        <v>0.1011893588405</v>
      </c>
      <c r="E55" s="9">
        <v>0.17208634702430001</v>
      </c>
      <c r="F55" s="9">
        <v>0.34039454924130003</v>
      </c>
      <c r="G55" s="9">
        <v>0.57406878643000003</v>
      </c>
    </row>
    <row r="56" spans="1:7" x14ac:dyDescent="0.55000000000000004">
      <c r="A56" t="s">
        <v>86</v>
      </c>
      <c r="B56" s="9">
        <v>6.8086240934930001E-2</v>
      </c>
      <c r="C56" s="9">
        <v>8.6500582721339994E-2</v>
      </c>
      <c r="D56" s="9">
        <v>5.2940120696990001E-2</v>
      </c>
      <c r="E56" s="9">
        <v>6.5342790717620003E-2</v>
      </c>
      <c r="F56" s="9">
        <v>0.30218353195519998</v>
      </c>
      <c r="G56" s="9">
        <v>0.51608556819579998</v>
      </c>
    </row>
    <row r="57" spans="1:7" x14ac:dyDescent="0.55000000000000004">
      <c r="A57" t="s">
        <v>87</v>
      </c>
      <c r="B57" s="9">
        <v>0.15296655341179999</v>
      </c>
      <c r="C57" s="9">
        <v>4.339015593125E-2</v>
      </c>
      <c r="D57" s="9">
        <v>7.2312278252869996E-2</v>
      </c>
      <c r="E57" s="9">
        <v>4.4650080382930002E-2</v>
      </c>
      <c r="F57" s="9">
        <v>0.37194657801280001</v>
      </c>
      <c r="G57" s="9">
        <v>0.56055956511640004</v>
      </c>
    </row>
    <row r="58" spans="1:7" x14ac:dyDescent="0.55000000000000004">
      <c r="A58" t="s">
        <v>88</v>
      </c>
      <c r="B58" s="9">
        <v>8.8559110755140003E-2</v>
      </c>
      <c r="C58" s="9">
        <v>7.5648121526549997E-2</v>
      </c>
      <c r="D58" s="9">
        <v>0.11555754904359999</v>
      </c>
      <c r="E58" s="9">
        <v>0.1006746717924</v>
      </c>
      <c r="F58" s="9">
        <v>0.14892426365959999</v>
      </c>
      <c r="G58" s="9">
        <v>0.42797275432960002</v>
      </c>
    </row>
    <row r="59" spans="1:7" x14ac:dyDescent="0.55000000000000004">
      <c r="A59" t="s">
        <v>89</v>
      </c>
      <c r="B59" s="9">
        <v>0.1061587872743</v>
      </c>
      <c r="C59" s="9">
        <v>8.383506019353E-2</v>
      </c>
      <c r="D59" s="9">
        <v>6.3991923959489994E-2</v>
      </c>
      <c r="E59" s="9">
        <v>0.17239978378580001</v>
      </c>
      <c r="F59" s="9">
        <v>0.29809244135739998</v>
      </c>
      <c r="G59" s="9">
        <v>0.44252925824119999</v>
      </c>
    </row>
    <row r="60" spans="1:7" x14ac:dyDescent="0.55000000000000004">
      <c r="A60" t="s">
        <v>90</v>
      </c>
      <c r="B60" s="9">
        <v>2.5091641291899999E-2</v>
      </c>
      <c r="C60" s="9">
        <v>8.1938643455459995E-2</v>
      </c>
      <c r="D60" s="9">
        <v>0.14828331907200001</v>
      </c>
      <c r="E60" s="9">
        <v>9.6391523373589999E-2</v>
      </c>
      <c r="F60" s="9">
        <v>0.26081779580730002</v>
      </c>
      <c r="G60" s="9">
        <v>0.41250597204900002</v>
      </c>
    </row>
    <row r="61" spans="1:7" x14ac:dyDescent="0.55000000000000004">
      <c r="A61" t="s">
        <v>91</v>
      </c>
      <c r="B61" s="9">
        <v>6.1176062140520002E-2</v>
      </c>
      <c r="C61" s="9">
        <v>0.1180825085514</v>
      </c>
      <c r="D61" s="9">
        <v>0.13533851439059999</v>
      </c>
      <c r="E61" s="9">
        <v>0.2779602728817</v>
      </c>
      <c r="F61" s="9">
        <v>0.13173731505040001</v>
      </c>
      <c r="G61" s="9">
        <v>0.35498498270099998</v>
      </c>
    </row>
    <row r="62" spans="1:7" x14ac:dyDescent="0.55000000000000004">
      <c r="A62" t="s">
        <v>92</v>
      </c>
      <c r="B62" s="9">
        <v>0.18198807285999999</v>
      </c>
      <c r="C62" s="9">
        <v>5.051573267284E-2</v>
      </c>
      <c r="D62" s="9">
        <v>0.1085257464446</v>
      </c>
      <c r="E62" s="9">
        <v>0.33321239876820002</v>
      </c>
      <c r="F62" s="9">
        <v>0.25755148048089999</v>
      </c>
      <c r="G62" s="9">
        <v>0.44459280265209999</v>
      </c>
    </row>
    <row r="63" spans="1:7" x14ac:dyDescent="0.55000000000000004">
      <c r="A63" t="s">
        <v>93</v>
      </c>
      <c r="B63" s="9">
        <v>8.8009708677459997E-2</v>
      </c>
      <c r="C63" s="9">
        <v>7.915536014697E-2</v>
      </c>
      <c r="D63" s="9">
        <v>0.13005007830859999</v>
      </c>
      <c r="E63" s="9">
        <v>0.24239693967930001</v>
      </c>
      <c r="F63" s="9">
        <v>0.3395446481853</v>
      </c>
      <c r="G63" s="9">
        <v>0.46521633854029998</v>
      </c>
    </row>
    <row r="64" spans="1:7" x14ac:dyDescent="0.55000000000000004">
      <c r="A64" t="s">
        <v>94</v>
      </c>
      <c r="B64" s="9">
        <v>0.14221439823359999</v>
      </c>
      <c r="C64" s="9">
        <v>0.14631434410169999</v>
      </c>
      <c r="D64" s="9">
        <v>4.0699697896589997E-2</v>
      </c>
      <c r="E64" s="9">
        <v>0.1801947307283</v>
      </c>
      <c r="F64" s="9">
        <v>0.25149516063040001</v>
      </c>
      <c r="G64" s="9">
        <v>0.4330679562493</v>
      </c>
    </row>
    <row r="65" spans="1:7" x14ac:dyDescent="0.55000000000000004">
      <c r="A65" t="s">
        <v>95</v>
      </c>
      <c r="B65" s="9">
        <v>0.1031693478996</v>
      </c>
      <c r="C65" s="9">
        <v>2.725076534421E-2</v>
      </c>
      <c r="D65" s="9">
        <v>7.4297488855510005E-2</v>
      </c>
      <c r="E65" s="9">
        <v>0.1621515599359</v>
      </c>
      <c r="F65" s="9">
        <v>0.1779559169763</v>
      </c>
      <c r="G65" s="9">
        <v>0.42020027159259998</v>
      </c>
    </row>
    <row r="66" spans="1:7" x14ac:dyDescent="0.55000000000000004">
      <c r="A66" t="s">
        <v>96</v>
      </c>
      <c r="B66" s="9">
        <v>0.11747840413290001</v>
      </c>
      <c r="C66" s="9">
        <v>8.7641993423430001E-2</v>
      </c>
      <c r="D66" s="9">
        <v>6.493215566254E-2</v>
      </c>
      <c r="E66" s="9">
        <v>0.1131921923026</v>
      </c>
      <c r="F66" s="9">
        <v>0.1811382137227</v>
      </c>
      <c r="G66" s="9">
        <v>0.4441366863083</v>
      </c>
    </row>
    <row r="67" spans="1:7" x14ac:dyDescent="0.55000000000000004">
      <c r="A67" t="s">
        <v>97</v>
      </c>
      <c r="B67" s="9">
        <v>3.9807712181549999E-2</v>
      </c>
      <c r="C67" s="9">
        <v>5.4323075442069997E-2</v>
      </c>
      <c r="D67" s="9">
        <v>0.1297365317991</v>
      </c>
      <c r="E67" s="9">
        <v>0.1496726632215</v>
      </c>
      <c r="F67" s="9">
        <v>0.145866028427</v>
      </c>
      <c r="G67" s="9">
        <v>0.43630126549510001</v>
      </c>
    </row>
    <row r="68" spans="1:7" x14ac:dyDescent="0.55000000000000004">
      <c r="A68" t="s">
        <v>98</v>
      </c>
      <c r="B68" s="9">
        <v>4.5348622094830003E-2</v>
      </c>
      <c r="C68" s="9">
        <v>0.14351659335190001</v>
      </c>
      <c r="D68" s="9">
        <v>6.781532142169E-2</v>
      </c>
      <c r="E68" s="9">
        <v>0.23274453087079999</v>
      </c>
      <c r="F68" s="9">
        <v>0.31996267349480001</v>
      </c>
      <c r="G68" s="9">
        <v>0.56965148716430003</v>
      </c>
    </row>
    <row r="69" spans="1:7" x14ac:dyDescent="0.55000000000000004">
      <c r="A69" t="s">
        <v>99</v>
      </c>
      <c r="B69" s="9">
        <v>0.1242128225669</v>
      </c>
      <c r="C69" s="9">
        <v>1.9975203400080001E-2</v>
      </c>
      <c r="D69" s="9">
        <v>0.158470522005</v>
      </c>
      <c r="E69" s="9">
        <v>0.1805588589878</v>
      </c>
      <c r="F69" s="9">
        <v>0.23192305502089999</v>
      </c>
      <c r="G69" s="9">
        <v>0.44468855426359999</v>
      </c>
    </row>
    <row r="70" spans="1:7" x14ac:dyDescent="0.55000000000000004">
      <c r="A70" t="s">
        <v>100</v>
      </c>
      <c r="B70" s="9">
        <v>8.8718591136870001E-2</v>
      </c>
      <c r="C70" s="9">
        <v>2.799355467129E-2</v>
      </c>
      <c r="D70" s="9">
        <v>0.1054818802328</v>
      </c>
      <c r="E70" s="9">
        <v>0.17702330900589999</v>
      </c>
      <c r="F70" s="9">
        <v>0.26808624744850001</v>
      </c>
      <c r="G70" s="9">
        <v>0.46500028667120002</v>
      </c>
    </row>
    <row r="71" spans="1:7" x14ac:dyDescent="0.55000000000000004">
      <c r="A71" t="s">
        <v>101</v>
      </c>
      <c r="B71" s="9">
        <v>0.1002154761581</v>
      </c>
      <c r="C71" s="9">
        <v>7.5887196254129999E-2</v>
      </c>
      <c r="D71" s="9">
        <v>8.5729626110399998E-2</v>
      </c>
      <c r="E71" s="9">
        <v>0.1820842533966</v>
      </c>
      <c r="F71" s="9">
        <v>0.2044824393952</v>
      </c>
      <c r="G71" s="9">
        <v>0.4158818060492</v>
      </c>
    </row>
    <row r="72" spans="1:7" x14ac:dyDescent="0.55000000000000004">
      <c r="A72" t="s">
        <v>102</v>
      </c>
      <c r="B72" s="9">
        <v>6.4307944115970003E-2</v>
      </c>
      <c r="C72" s="9">
        <v>4.4939003987200001E-2</v>
      </c>
      <c r="D72" s="9">
        <v>0.1184956681523</v>
      </c>
      <c r="E72" s="9">
        <v>0.15114977572409999</v>
      </c>
      <c r="F72" s="9">
        <v>0.30756077188999997</v>
      </c>
      <c r="G72" s="9">
        <v>0.55110275120560004</v>
      </c>
    </row>
    <row r="73" spans="1:7" x14ac:dyDescent="0.55000000000000004">
      <c r="A73" t="s">
        <v>103</v>
      </c>
      <c r="B73" s="9">
        <v>5.9865882897540003E-2</v>
      </c>
      <c r="C73" s="9">
        <v>7.8921585087929999E-2</v>
      </c>
      <c r="D73" s="9">
        <v>0.17045053495590001</v>
      </c>
      <c r="E73" s="9">
        <v>0.11258523249330001</v>
      </c>
      <c r="F73" s="9">
        <v>0.34689006868670003</v>
      </c>
      <c r="G73" s="9">
        <v>0.44046342493290003</v>
      </c>
    </row>
    <row r="74" spans="1:7" x14ac:dyDescent="0.55000000000000004">
      <c r="A74" t="s">
        <v>104</v>
      </c>
      <c r="B74" s="9">
        <v>2.9306981109299999E-2</v>
      </c>
      <c r="C74" s="9">
        <v>3.9852955448809999E-2</v>
      </c>
      <c r="D74" s="9">
        <v>0.1061292341139</v>
      </c>
      <c r="E74" s="9">
        <v>0.216420855573</v>
      </c>
      <c r="F74" s="9">
        <v>0.18350167179220001</v>
      </c>
      <c r="G74" s="9">
        <v>0.36956538172289999</v>
      </c>
    </row>
    <row r="75" spans="1:7" x14ac:dyDescent="0.55000000000000004">
      <c r="A75" t="s">
        <v>105</v>
      </c>
      <c r="B75" s="9">
        <v>2.775209453616E-2</v>
      </c>
      <c r="C75" s="9">
        <v>0.14292667928380001</v>
      </c>
      <c r="D75" s="9">
        <v>0.1634987417091</v>
      </c>
      <c r="E75" s="9">
        <v>0.1241330599803</v>
      </c>
      <c r="F75" s="9">
        <v>0.2092064734497</v>
      </c>
      <c r="G75" s="9">
        <v>0.60330613123650001</v>
      </c>
    </row>
    <row r="76" spans="1:7" x14ac:dyDescent="0.55000000000000004">
      <c r="A76" t="s">
        <v>106</v>
      </c>
      <c r="B76" s="9">
        <v>7.4356032129189994E-2</v>
      </c>
      <c r="C76" s="9">
        <v>4.568009051573E-2</v>
      </c>
      <c r="D76" s="9">
        <v>0.16775752901650001</v>
      </c>
      <c r="E76" s="9">
        <v>0.14499611397539999</v>
      </c>
      <c r="F76" s="9">
        <v>0.29835635051539999</v>
      </c>
      <c r="G76" s="9">
        <v>0.37508018419319999</v>
      </c>
    </row>
    <row r="77" spans="1:7" x14ac:dyDescent="0.55000000000000004">
      <c r="A77" t="s">
        <v>107</v>
      </c>
      <c r="B77" s="9">
        <v>0.16159050222140001</v>
      </c>
      <c r="C77" s="9">
        <v>7.6628939804130006E-2</v>
      </c>
      <c r="D77" s="9">
        <v>0.1932760937927</v>
      </c>
      <c r="E77" s="9">
        <v>0.1876837995432</v>
      </c>
      <c r="F77" s="9">
        <v>0.35113210080509999</v>
      </c>
      <c r="G77" s="9">
        <v>0.25174176925989999</v>
      </c>
    </row>
    <row r="78" spans="1:7" x14ac:dyDescent="0.55000000000000004">
      <c r="A78" t="s">
        <v>108</v>
      </c>
      <c r="B78" s="9">
        <v>8.2454184565540004E-2</v>
      </c>
      <c r="C78" s="9">
        <v>6.1969949263749997E-2</v>
      </c>
      <c r="D78" s="9">
        <v>7.7312392982699998E-2</v>
      </c>
      <c r="E78" s="9">
        <v>0.1931995580377</v>
      </c>
      <c r="F78" s="9">
        <v>0.24174353551809999</v>
      </c>
      <c r="G78" s="9">
        <v>0.57922050170619999</v>
      </c>
    </row>
    <row r="79" spans="1:7" x14ac:dyDescent="0.55000000000000004">
      <c r="A79" t="s">
        <v>109</v>
      </c>
      <c r="B79" s="9">
        <v>3.8136550959629999E-2</v>
      </c>
      <c r="C79" s="9">
        <v>2.2408247057430001E-2</v>
      </c>
      <c r="D79" s="9">
        <v>3.5273615083470003E-2</v>
      </c>
      <c r="E79" s="9">
        <v>0.22026894929919999</v>
      </c>
      <c r="F79" s="9">
        <v>0.25076043205940002</v>
      </c>
      <c r="G79" s="9">
        <v>0.63713947089900003</v>
      </c>
    </row>
    <row r="80" spans="1:7" x14ac:dyDescent="0.55000000000000004">
      <c r="A80" t="s">
        <v>110</v>
      </c>
      <c r="B80" s="9">
        <v>3.8686639117260002E-2</v>
      </c>
      <c r="C80" s="9">
        <v>0.13718029576990001</v>
      </c>
      <c r="D80" s="9">
        <v>5.1623085808389995E-4</v>
      </c>
      <c r="E80" s="9">
        <v>0.18700885122239999</v>
      </c>
      <c r="F80" s="9">
        <v>0.29525415390490001</v>
      </c>
      <c r="G80" s="9">
        <v>0.55851500038669999</v>
      </c>
    </row>
    <row r="81" spans="1:7" x14ac:dyDescent="0.55000000000000004">
      <c r="A81" t="s">
        <v>111</v>
      </c>
      <c r="B81" s="9">
        <v>8.5417544632510001E-2</v>
      </c>
      <c r="C81" s="9">
        <v>0.1027640346835</v>
      </c>
      <c r="D81" s="9">
        <v>0.1251464077409</v>
      </c>
      <c r="E81" s="9">
        <v>0.13988526690729999</v>
      </c>
      <c r="F81" s="9">
        <v>0.19501823313050001</v>
      </c>
      <c r="G81" s="9">
        <v>0.4441078176105</v>
      </c>
    </row>
    <row r="82" spans="1:7" x14ac:dyDescent="0.55000000000000004">
      <c r="A82" t="s">
        <v>112</v>
      </c>
      <c r="B82" s="9">
        <v>5.2119295607299998E-2</v>
      </c>
      <c r="C82" s="9">
        <v>0.1254945908408</v>
      </c>
      <c r="D82" s="9">
        <v>6.8420187666109994E-2</v>
      </c>
      <c r="E82" s="9">
        <v>0.2412100793567</v>
      </c>
      <c r="F82" s="9">
        <v>0.20386279725799999</v>
      </c>
      <c r="G82" s="9">
        <v>0.63773445162429998</v>
      </c>
    </row>
    <row r="83" spans="1:7" x14ac:dyDescent="0.55000000000000004">
      <c r="A83" t="s">
        <v>113</v>
      </c>
      <c r="B83" s="9">
        <v>4.5672009974539997E-2</v>
      </c>
      <c r="C83" s="9">
        <v>7.6775573058259994E-2</v>
      </c>
      <c r="D83" s="9">
        <v>4.431429223813E-2</v>
      </c>
      <c r="E83" s="9">
        <v>0.21276334865759999</v>
      </c>
      <c r="F83" s="9">
        <v>0.1982484809601</v>
      </c>
      <c r="G83" s="9">
        <v>0.56316359217409995</v>
      </c>
    </row>
    <row r="84" spans="1:7" x14ac:dyDescent="0.55000000000000004">
      <c r="A84" t="s">
        <v>114</v>
      </c>
      <c r="B84" s="9">
        <v>7.9012059702180004E-2</v>
      </c>
      <c r="C84" s="9">
        <v>0.1505779738138</v>
      </c>
      <c r="D84" s="9">
        <v>0.1238648186665</v>
      </c>
      <c r="E84" s="9">
        <v>0.10593625935210001</v>
      </c>
      <c r="F84" s="9">
        <v>0.1357877185393</v>
      </c>
      <c r="G84" s="9">
        <v>0.6234864326142</v>
      </c>
    </row>
    <row r="85" spans="1:7" x14ac:dyDescent="0.55000000000000004">
      <c r="A85" t="s">
        <v>115</v>
      </c>
      <c r="B85" s="9">
        <v>6.1664813175760003E-2</v>
      </c>
      <c r="C85" s="9">
        <v>0.1560806331033</v>
      </c>
      <c r="D85" s="9">
        <v>0.1190328732888</v>
      </c>
      <c r="E85" s="9">
        <v>0.19709108789409999</v>
      </c>
      <c r="F85" s="9">
        <v>0.2966997416687</v>
      </c>
      <c r="G85" s="9">
        <v>0.37399827491429999</v>
      </c>
    </row>
    <row r="86" spans="1:7" x14ac:dyDescent="0.55000000000000004">
      <c r="A86" t="s">
        <v>116</v>
      </c>
      <c r="B86" s="9">
        <v>7.3625717584580003E-2</v>
      </c>
      <c r="C86" s="9">
        <v>3.5867004161840001E-2</v>
      </c>
      <c r="D86" s="9">
        <v>2.8253869776300001E-2</v>
      </c>
      <c r="E86" s="9">
        <v>0.10961600071329999</v>
      </c>
      <c r="F86" s="9">
        <v>0.20298723090240001</v>
      </c>
      <c r="G86" s="9">
        <v>0.49751361792100002</v>
      </c>
    </row>
    <row r="87" spans="1:7" x14ac:dyDescent="0.55000000000000004">
      <c r="A87" t="s">
        <v>117</v>
      </c>
      <c r="B87" s="9">
        <v>6.2593698461499994E-2</v>
      </c>
      <c r="C87" s="9">
        <v>0.1070818725431</v>
      </c>
      <c r="D87" s="9">
        <v>0.1156087200575</v>
      </c>
      <c r="E87" s="9">
        <v>0.13722855515499999</v>
      </c>
      <c r="F87" s="9">
        <v>0.24732549837920001</v>
      </c>
      <c r="G87" s="9">
        <v>0.57775791742000004</v>
      </c>
    </row>
    <row r="88" spans="1:7" x14ac:dyDescent="0.55000000000000004">
      <c r="A88" t="s">
        <v>118</v>
      </c>
      <c r="B88" s="9">
        <v>3.8491480012799999E-2</v>
      </c>
      <c r="C88" s="9">
        <v>5.7386649169219997E-2</v>
      </c>
      <c r="D88" s="9">
        <v>0.11467895469140001</v>
      </c>
      <c r="E88" s="9">
        <v>7.4391879758109999E-2</v>
      </c>
      <c r="F88" s="9">
        <v>0.43352209311880002</v>
      </c>
      <c r="G88" s="9">
        <v>0.50401089141699995</v>
      </c>
    </row>
    <row r="89" spans="1:7" x14ac:dyDescent="0.55000000000000004">
      <c r="A89" t="s">
        <v>119</v>
      </c>
      <c r="B89" s="9">
        <v>7.8081937132320006E-2</v>
      </c>
      <c r="C89" s="9">
        <v>3.5524059201649999E-2</v>
      </c>
      <c r="D89" s="9">
        <v>5.2106657755949998E-2</v>
      </c>
      <c r="E89" s="9">
        <v>0.11386412348159999</v>
      </c>
      <c r="F89" s="9">
        <v>0.2003071464301</v>
      </c>
      <c r="G89" s="9">
        <v>0.43646549623820002</v>
      </c>
    </row>
    <row r="90" spans="1:7" x14ac:dyDescent="0.55000000000000004">
      <c r="A90" t="s">
        <v>120</v>
      </c>
      <c r="B90" s="9">
        <v>6.1986232642480002E-2</v>
      </c>
      <c r="C90" s="9">
        <v>3.7313025543370001E-2</v>
      </c>
      <c r="D90" s="9">
        <v>9.1336984651690004E-2</v>
      </c>
      <c r="E90" s="9">
        <v>0.1071381813126</v>
      </c>
      <c r="F90" s="9">
        <v>0.38368355246500002</v>
      </c>
      <c r="G90" s="9">
        <v>0.35450635324699997</v>
      </c>
    </row>
    <row r="91" spans="1:7" x14ac:dyDescent="0.55000000000000004">
      <c r="A91" t="s">
        <v>121</v>
      </c>
      <c r="B91" s="9">
        <v>6.8956553079499994E-2</v>
      </c>
      <c r="C91" s="9">
        <v>1.902851969796E-2</v>
      </c>
      <c r="D91" s="9">
        <v>0.1340654959542</v>
      </c>
      <c r="E91" s="9">
        <v>0.12935625579660001</v>
      </c>
      <c r="F91" s="9">
        <v>0.12993007745689999</v>
      </c>
      <c r="G91" s="9">
        <v>0.5407936052226</v>
      </c>
    </row>
    <row r="92" spans="1:7" x14ac:dyDescent="0.55000000000000004">
      <c r="A92" t="s">
        <v>122</v>
      </c>
      <c r="B92" s="9">
        <v>9.2350772654909999E-2</v>
      </c>
      <c r="C92" s="9">
        <v>6.6479077041440002E-2</v>
      </c>
      <c r="D92" s="9">
        <v>8.6772816993560001E-2</v>
      </c>
      <c r="E92" s="9">
        <v>9.1801915450040003E-2</v>
      </c>
      <c r="F92" s="9">
        <v>0.27480867175450002</v>
      </c>
      <c r="G92" s="9">
        <v>0.39450972652869998</v>
      </c>
    </row>
    <row r="93" spans="1:7" x14ac:dyDescent="0.55000000000000004">
      <c r="A93" t="s">
        <v>123</v>
      </c>
      <c r="B93" s="9">
        <v>5.6044044184919997E-2</v>
      </c>
      <c r="C93" s="9">
        <v>0.1047238797845</v>
      </c>
      <c r="D93" s="9">
        <v>9.9778782776919997E-2</v>
      </c>
      <c r="E93" s="9">
        <v>8.4387424761299998E-2</v>
      </c>
      <c r="F93" s="9">
        <v>0.22124002663610001</v>
      </c>
      <c r="G93" s="9">
        <v>0.64392498949529997</v>
      </c>
    </row>
    <row r="94" spans="1:7" x14ac:dyDescent="0.55000000000000004">
      <c r="A94" t="s">
        <v>124</v>
      </c>
      <c r="B94" s="9">
        <v>0.13541678566769999</v>
      </c>
      <c r="C94" s="9">
        <v>8.0814757923410002E-2</v>
      </c>
      <c r="D94" s="9">
        <v>6.4932838927370007E-2</v>
      </c>
      <c r="E94" s="9">
        <v>6.6541986926239999E-2</v>
      </c>
      <c r="F94" s="9">
        <v>0.2466099579654</v>
      </c>
      <c r="G94" s="9">
        <v>0.4619925447853</v>
      </c>
    </row>
    <row r="95" spans="1:7" x14ac:dyDescent="0.55000000000000004">
      <c r="A95" t="s">
        <v>125</v>
      </c>
      <c r="B95" s="9">
        <v>1.0366595234079999E-2</v>
      </c>
      <c r="C95" s="9">
        <v>6.6545754340170002E-2</v>
      </c>
      <c r="D95" s="9">
        <v>0.15712826979989999</v>
      </c>
      <c r="E95" s="9">
        <v>0.1555326669107</v>
      </c>
      <c r="F95" s="9">
        <v>0.22838409920969999</v>
      </c>
      <c r="G95" s="9">
        <v>0.54119427359750005</v>
      </c>
    </row>
    <row r="96" spans="1:7" x14ac:dyDescent="0.55000000000000004">
      <c r="A96" t="s">
        <v>126</v>
      </c>
      <c r="B96" s="9">
        <v>0.1128931413731</v>
      </c>
      <c r="C96" s="9">
        <v>6.3540701167920002E-2</v>
      </c>
      <c r="D96" s="9">
        <v>0.20379821582409999</v>
      </c>
      <c r="E96" s="9">
        <v>0.17520073055089999</v>
      </c>
      <c r="F96" s="9">
        <v>0.22831394123420001</v>
      </c>
      <c r="G96" s="9">
        <v>0.48961698321500002</v>
      </c>
    </row>
    <row r="97" spans="1:7" x14ac:dyDescent="0.55000000000000004">
      <c r="A97" t="s">
        <v>127</v>
      </c>
      <c r="B97" s="9">
        <v>0.12815519500959999</v>
      </c>
      <c r="C97" s="9">
        <v>6.7094327345069996E-2</v>
      </c>
      <c r="D97" s="9">
        <v>6.666365919825E-2</v>
      </c>
      <c r="E97" s="9">
        <v>2.9875982281680001E-2</v>
      </c>
      <c r="F97" s="9">
        <v>0.25779807897059998</v>
      </c>
      <c r="G97" s="9">
        <v>0.42238972674480002</v>
      </c>
    </row>
    <row r="98" spans="1:7" x14ac:dyDescent="0.55000000000000004">
      <c r="A98" t="s">
        <v>128</v>
      </c>
      <c r="B98" s="9">
        <v>0.10712800723800001</v>
      </c>
      <c r="C98" s="9">
        <v>6.0811923432800001E-2</v>
      </c>
      <c r="D98" s="9">
        <v>7.3897455809350004E-2</v>
      </c>
      <c r="E98" s="9">
        <v>0.17620621602520001</v>
      </c>
      <c r="F98" s="9">
        <v>0.2454790640301</v>
      </c>
      <c r="G98" s="9">
        <v>0.50622833477609996</v>
      </c>
    </row>
    <row r="99" spans="1:7" x14ac:dyDescent="0.55000000000000004">
      <c r="A99" t="s">
        <v>129</v>
      </c>
      <c r="B99" s="9">
        <v>0.11347885733470001</v>
      </c>
      <c r="C99" s="9">
        <v>0.1143991921735</v>
      </c>
      <c r="D99" s="9">
        <v>9.5196216432829994E-2</v>
      </c>
      <c r="E99" s="9">
        <v>0.18836984110230001</v>
      </c>
      <c r="F99" s="9">
        <v>0.31826830357890001</v>
      </c>
      <c r="G99" s="9">
        <v>0.6304302183885</v>
      </c>
    </row>
    <row r="100" spans="1:7" x14ac:dyDescent="0.55000000000000004">
      <c r="A100" t="s">
        <v>130</v>
      </c>
      <c r="B100" s="9">
        <v>3.0340679310369999E-2</v>
      </c>
      <c r="C100" s="9">
        <v>0.14321246187209999</v>
      </c>
      <c r="D100" s="9">
        <v>0.1025985796909</v>
      </c>
      <c r="E100" s="9">
        <v>6.7858209626269997E-2</v>
      </c>
      <c r="F100" s="9">
        <v>0.21606644075500001</v>
      </c>
      <c r="G100" s="9">
        <v>0.27970306170190001</v>
      </c>
    </row>
    <row r="101" spans="1:7" x14ac:dyDescent="0.55000000000000004">
      <c r="A101" t="s">
        <v>131</v>
      </c>
      <c r="B101" s="9">
        <v>4.3984444073069999E-2</v>
      </c>
      <c r="C101" s="9">
        <v>0.10397950662990001</v>
      </c>
      <c r="D101" s="9">
        <v>0.11320939516380001</v>
      </c>
      <c r="E101" s="9">
        <v>0.18282595888809999</v>
      </c>
      <c r="F101" s="9">
        <v>0.2432707056624</v>
      </c>
      <c r="G101" s="9">
        <v>0.31629469951450001</v>
      </c>
    </row>
    <row r="102" spans="1:7" x14ac:dyDescent="0.55000000000000004">
      <c r="A102" t="s">
        <v>132</v>
      </c>
      <c r="B102" s="9">
        <v>0.14104777152840001</v>
      </c>
      <c r="C102" s="9">
        <v>5.0218509796909998E-2</v>
      </c>
      <c r="D102" s="9">
        <v>0.1283627292033</v>
      </c>
      <c r="E102" s="9">
        <v>0.16976548242889999</v>
      </c>
      <c r="F102" s="9">
        <v>0.2100122311796</v>
      </c>
      <c r="G102" s="9">
        <v>0.562151499906</v>
      </c>
    </row>
    <row r="103" spans="1:7" x14ac:dyDescent="0.55000000000000004">
      <c r="A103" t="s">
        <v>133</v>
      </c>
      <c r="B103" s="9">
        <v>7.6790511443190004E-2</v>
      </c>
      <c r="C103" s="9">
        <v>8.3015850671810006E-3</v>
      </c>
      <c r="D103" s="9">
        <v>8.3736911047100002E-2</v>
      </c>
      <c r="E103" s="9">
        <v>0.17177111987640001</v>
      </c>
      <c r="F103" s="9">
        <v>0.33286364074719998</v>
      </c>
      <c r="G103" s="9">
        <v>0.51752436230069998</v>
      </c>
    </row>
    <row r="104" spans="1:7" x14ac:dyDescent="0.55000000000000004">
      <c r="A104" t="s">
        <v>134</v>
      </c>
      <c r="B104" s="9">
        <v>8.2823171760040004E-2</v>
      </c>
      <c r="C104" s="9">
        <v>9.4897396137319998E-2</v>
      </c>
      <c r="D104" s="9">
        <v>0.14206306182699999</v>
      </c>
      <c r="E104" s="9">
        <v>0.20645830003269999</v>
      </c>
      <c r="F104" s="9">
        <v>0.29118370069350002</v>
      </c>
      <c r="G104" s="9">
        <v>0.3415296146888</v>
      </c>
    </row>
    <row r="105" spans="1:7" x14ac:dyDescent="0.55000000000000004">
      <c r="A105" t="s">
        <v>135</v>
      </c>
      <c r="B105" s="9">
        <v>5.330976654873E-2</v>
      </c>
      <c r="C105" s="9">
        <v>0.11566298886989999</v>
      </c>
      <c r="D105" s="9">
        <v>7.7151079995770006E-2</v>
      </c>
      <c r="E105" s="9">
        <v>0.1248201034468</v>
      </c>
      <c r="F105" s="9">
        <v>0.32896803906659999</v>
      </c>
      <c r="G105" s="9">
        <v>0.4279664069736</v>
      </c>
    </row>
    <row r="106" spans="1:7" x14ac:dyDescent="0.55000000000000004">
      <c r="A106" t="s">
        <v>136</v>
      </c>
      <c r="B106" s="9">
        <v>0.14036559251030001</v>
      </c>
      <c r="C106" s="9">
        <v>8.7725783192459994E-2</v>
      </c>
      <c r="D106" s="9">
        <v>4.5974343323899998E-2</v>
      </c>
      <c r="E106" s="9">
        <v>0.17611725908930001</v>
      </c>
      <c r="F106" s="9">
        <v>0.24312130956120001</v>
      </c>
      <c r="G106" s="9">
        <v>0.50394295694909996</v>
      </c>
    </row>
    <row r="107" spans="1:7" x14ac:dyDescent="0.55000000000000004">
      <c r="A107" t="s">
        <v>137</v>
      </c>
      <c r="B107" s="9">
        <v>4.0202555790730003E-2</v>
      </c>
      <c r="C107" s="9">
        <v>9.7787881225119999E-2</v>
      </c>
      <c r="D107" s="9">
        <v>5.3737785289260001E-2</v>
      </c>
      <c r="E107" s="9">
        <v>0.12078513557999999</v>
      </c>
      <c r="F107" s="9">
        <v>0.30091777994660002</v>
      </c>
      <c r="G107" s="9">
        <v>0.28205184415279999</v>
      </c>
    </row>
    <row r="108" spans="1:7" x14ac:dyDescent="0.55000000000000004">
      <c r="A108" t="s">
        <v>138</v>
      </c>
      <c r="B108" s="9">
        <v>5.8825232256459997E-2</v>
      </c>
      <c r="C108" s="9">
        <v>3.4521603641240003E-2</v>
      </c>
      <c r="D108" s="9">
        <v>0.13196092877939999</v>
      </c>
      <c r="E108" s="9">
        <v>0.18589617995130001</v>
      </c>
      <c r="F108" s="9">
        <v>0.28632022769690002</v>
      </c>
      <c r="G108" s="9">
        <v>0.53613364062909996</v>
      </c>
    </row>
    <row r="109" spans="1:7" x14ac:dyDescent="0.55000000000000004">
      <c r="A109" t="s">
        <v>139</v>
      </c>
      <c r="B109" s="9">
        <v>0.1606905303957</v>
      </c>
      <c r="C109" s="9">
        <v>0.15147607349789999</v>
      </c>
      <c r="D109" s="9">
        <v>8.7141877557580003E-2</v>
      </c>
      <c r="E109" s="9">
        <v>0.2183393466735</v>
      </c>
      <c r="F109" s="9">
        <v>0.34193159527349998</v>
      </c>
      <c r="G109" s="9">
        <v>0.47038817246879999</v>
      </c>
    </row>
    <row r="110" spans="1:7" x14ac:dyDescent="0.55000000000000004">
      <c r="A110" t="s">
        <v>140</v>
      </c>
      <c r="B110" s="9">
        <v>6.420254683446E-2</v>
      </c>
      <c r="C110" s="9">
        <v>7.8897277990710002E-2</v>
      </c>
      <c r="D110" s="9">
        <v>5.7132808386049998E-2</v>
      </c>
      <c r="E110" s="9">
        <v>0.12465000858480001</v>
      </c>
      <c r="F110" s="9">
        <v>0.27355035141799999</v>
      </c>
      <c r="G110" s="9">
        <v>0.56204875242819996</v>
      </c>
    </row>
    <row r="111" spans="1:7" x14ac:dyDescent="0.55000000000000004">
      <c r="A111" t="s">
        <v>141</v>
      </c>
      <c r="B111" s="9">
        <v>8.3364527671959995E-2</v>
      </c>
      <c r="C111" s="9">
        <v>9.7187901639559995E-2</v>
      </c>
      <c r="D111" s="9">
        <v>4.3372512936829997E-2</v>
      </c>
      <c r="E111" s="9">
        <v>0.154089323822</v>
      </c>
      <c r="F111" s="9">
        <v>0.1527489566195</v>
      </c>
      <c r="G111" s="9">
        <v>0.44696216803479999</v>
      </c>
    </row>
    <row r="112" spans="1:7" x14ac:dyDescent="0.55000000000000004">
      <c r="A112" t="s">
        <v>142</v>
      </c>
      <c r="B112" s="9">
        <v>2.5862420910399999E-2</v>
      </c>
      <c r="C112" s="9">
        <v>8.431351227983E-2</v>
      </c>
      <c r="D112" s="9">
        <v>8.4623451478889999E-2</v>
      </c>
      <c r="E112" s="9">
        <v>0.21603650813290001</v>
      </c>
      <c r="F112" s="9">
        <v>0.34752494605459999</v>
      </c>
      <c r="G112" s="9">
        <v>0.28782931140969997</v>
      </c>
    </row>
    <row r="113" spans="1:7" x14ac:dyDescent="0.55000000000000004">
      <c r="A113" t="s">
        <v>143</v>
      </c>
      <c r="B113" s="9">
        <v>7.2708355254619994E-2</v>
      </c>
      <c r="C113" s="9">
        <v>0.11319039379989999</v>
      </c>
      <c r="D113" s="9">
        <v>0.1052225045751</v>
      </c>
      <c r="E113" s="9">
        <v>0.13965725326129999</v>
      </c>
      <c r="F113" s="9">
        <v>0.20160093029779999</v>
      </c>
      <c r="G113" s="9">
        <v>0.55736402017690001</v>
      </c>
    </row>
    <row r="114" spans="1:7" x14ac:dyDescent="0.55000000000000004">
      <c r="A114" t="s">
        <v>144</v>
      </c>
      <c r="B114" s="9">
        <v>3.3807903917150002E-2</v>
      </c>
      <c r="C114" s="9">
        <v>8.8176794951129997E-2</v>
      </c>
      <c r="D114" s="9">
        <v>9.0998896657669998E-2</v>
      </c>
      <c r="E114" s="9">
        <v>7.3297035637630001E-2</v>
      </c>
      <c r="F114" s="9">
        <v>0.23003781461760001</v>
      </c>
      <c r="G114" s="9">
        <v>0.43540424410549999</v>
      </c>
    </row>
    <row r="115" spans="1:7" x14ac:dyDescent="0.55000000000000004">
      <c r="A115" t="s">
        <v>145</v>
      </c>
      <c r="B115" s="9">
        <v>4.947977531627E-2</v>
      </c>
      <c r="C115" s="9">
        <v>0.11173488224520001</v>
      </c>
      <c r="D115" s="9">
        <v>8.8421800641100001E-2</v>
      </c>
      <c r="E115" s="9">
        <v>4.6728950099819998E-2</v>
      </c>
      <c r="F115" s="9">
        <v>0.19165066065059999</v>
      </c>
      <c r="G115" s="9">
        <v>0.47059801360940001</v>
      </c>
    </row>
    <row r="116" spans="1:7" x14ac:dyDescent="0.55000000000000004">
      <c r="A116" t="s">
        <v>146</v>
      </c>
      <c r="B116" s="9">
        <v>8.8398543265549995E-2</v>
      </c>
      <c r="C116" s="9">
        <v>5.7680428643529999E-2</v>
      </c>
      <c r="D116" s="9">
        <v>0.13243848304690001</v>
      </c>
      <c r="E116" s="9">
        <v>9.5382732801749998E-2</v>
      </c>
      <c r="F116" s="9">
        <v>0.14773969119200001</v>
      </c>
      <c r="G116" s="9">
        <v>0.49872886130049998</v>
      </c>
    </row>
    <row r="117" spans="1:7" x14ac:dyDescent="0.55000000000000004">
      <c r="A117" t="s">
        <v>147</v>
      </c>
      <c r="B117" s="9">
        <v>6.9825585750100005E-2</v>
      </c>
      <c r="C117" s="9">
        <v>9.6456591458250002E-2</v>
      </c>
      <c r="D117" s="9">
        <v>0.1157138672757</v>
      </c>
      <c r="E117" s="9">
        <v>0.1177654006818</v>
      </c>
      <c r="F117" s="9">
        <v>0.28327281615099997</v>
      </c>
      <c r="G117" s="9">
        <v>0.54456376433099996</v>
      </c>
    </row>
    <row r="118" spans="1:7" x14ac:dyDescent="0.55000000000000004">
      <c r="A118" t="s">
        <v>148</v>
      </c>
      <c r="B118" s="9">
        <v>5.389639657294E-2</v>
      </c>
      <c r="C118" s="9">
        <v>8.8895282584940005E-2</v>
      </c>
      <c r="D118" s="9">
        <v>5.8777531827620001E-2</v>
      </c>
      <c r="E118" s="9">
        <v>0.1073425608342</v>
      </c>
      <c r="F118" s="9">
        <v>0.20870792369509999</v>
      </c>
      <c r="G118" s="9">
        <v>0.63166974010809995</v>
      </c>
    </row>
    <row r="119" spans="1:7" x14ac:dyDescent="0.55000000000000004">
      <c r="A119" t="s">
        <v>149</v>
      </c>
      <c r="B119" s="9">
        <v>1.742458367995E-2</v>
      </c>
      <c r="C119" s="9">
        <v>2.2092751684880001E-2</v>
      </c>
      <c r="D119" s="9">
        <v>0.1334183337748</v>
      </c>
      <c r="E119" s="9">
        <v>0.1390912821352</v>
      </c>
      <c r="F119" s="9">
        <v>0.15772356592469999</v>
      </c>
      <c r="G119" s="9">
        <v>0.51161334154850002</v>
      </c>
    </row>
    <row r="120" spans="1:7" x14ac:dyDescent="0.55000000000000004">
      <c r="A120" t="s">
        <v>150</v>
      </c>
      <c r="B120" s="9">
        <v>1.207333786425E-2</v>
      </c>
      <c r="C120" s="9">
        <v>0.14814807082459999</v>
      </c>
      <c r="D120" s="9">
        <v>0.1450639422178</v>
      </c>
      <c r="E120" s="9">
        <v>0.1172470765461</v>
      </c>
      <c r="F120" s="9">
        <v>0.32961694101220002</v>
      </c>
      <c r="G120" s="9">
        <v>0.36132329519200002</v>
      </c>
    </row>
    <row r="121" spans="1:7" x14ac:dyDescent="0.55000000000000004">
      <c r="A121" t="s">
        <v>151</v>
      </c>
      <c r="B121" s="9">
        <v>5.4987652235119998E-2</v>
      </c>
      <c r="C121" s="9">
        <v>6.0015418287679999E-2</v>
      </c>
      <c r="D121" s="9">
        <v>3.7138283394510002E-2</v>
      </c>
      <c r="E121" s="9">
        <v>0.2433838948489</v>
      </c>
      <c r="F121" s="9">
        <v>0.25572532575160001</v>
      </c>
      <c r="G121" s="9">
        <v>0.42198415773769998</v>
      </c>
    </row>
    <row r="122" spans="1:7" x14ac:dyDescent="0.55000000000000004">
      <c r="A122" t="s">
        <v>152</v>
      </c>
      <c r="B122" s="9">
        <v>8.2461070530109995E-2</v>
      </c>
      <c r="C122" s="9">
        <v>0.1212303126942</v>
      </c>
      <c r="D122" s="9">
        <v>0.14018000851410001</v>
      </c>
      <c r="E122" s="9">
        <v>0.16116441196789999</v>
      </c>
      <c r="F122" s="9">
        <v>0.1629107651268</v>
      </c>
      <c r="G122" s="9">
        <v>0.57315311826070003</v>
      </c>
    </row>
    <row r="123" spans="1:7" x14ac:dyDescent="0.55000000000000004">
      <c r="A123" t="s">
        <v>153</v>
      </c>
      <c r="B123" s="9">
        <v>0.1360131550383</v>
      </c>
      <c r="C123" s="9">
        <v>5.9915266140809997E-2</v>
      </c>
      <c r="D123" s="9">
        <v>7.4917944698230002E-2</v>
      </c>
      <c r="E123" s="9">
        <v>0.1645497097893</v>
      </c>
      <c r="F123" s="9">
        <v>0.1275321498892</v>
      </c>
      <c r="G123" s="9">
        <v>0.52842128542080002</v>
      </c>
    </row>
    <row r="124" spans="1:7" x14ac:dyDescent="0.55000000000000004">
      <c r="A124" t="s">
        <v>154</v>
      </c>
      <c r="B124" s="9">
        <v>9.0121702504849993E-2</v>
      </c>
      <c r="C124" s="9">
        <v>0.21661504161799999</v>
      </c>
      <c r="D124" s="9">
        <v>0.1167442607759</v>
      </c>
      <c r="E124" s="9">
        <v>0.175248736111</v>
      </c>
      <c r="F124" s="9">
        <v>0.23587192828770001</v>
      </c>
      <c r="G124" s="9">
        <v>0.59798641915210005</v>
      </c>
    </row>
    <row r="125" spans="1:7" x14ac:dyDescent="0.55000000000000004">
      <c r="A125" t="s">
        <v>155</v>
      </c>
      <c r="B125" s="9">
        <v>6.1007221353849998E-2</v>
      </c>
      <c r="C125" s="9">
        <v>5.5978238570999997E-2</v>
      </c>
      <c r="D125" s="9">
        <v>0.14622679228249999</v>
      </c>
      <c r="E125" s="9">
        <v>0.13210609214870001</v>
      </c>
      <c r="F125" s="9">
        <v>0.32792641718639998</v>
      </c>
      <c r="G125" s="9">
        <v>0.46865740062319999</v>
      </c>
    </row>
    <row r="126" spans="1:7" x14ac:dyDescent="0.55000000000000004">
      <c r="A126" t="s">
        <v>156</v>
      </c>
      <c r="B126" s="9">
        <v>0.13062439037580001</v>
      </c>
      <c r="C126" s="9">
        <v>8.2043727884670001E-2</v>
      </c>
      <c r="D126" s="9">
        <v>9.6060027614370005E-2</v>
      </c>
      <c r="E126" s="9">
        <v>0.13415583146439999</v>
      </c>
      <c r="F126" s="9">
        <v>0.33216984457979998</v>
      </c>
      <c r="G126" s="9">
        <v>0.4142615156403</v>
      </c>
    </row>
    <row r="127" spans="1:7" x14ac:dyDescent="0.55000000000000004">
      <c r="A127" t="s">
        <v>157</v>
      </c>
      <c r="B127" s="9">
        <v>2.336034594292E-2</v>
      </c>
      <c r="C127" s="9">
        <v>2.3713380351689999E-2</v>
      </c>
      <c r="D127" s="9">
        <v>9.0805842506109999E-2</v>
      </c>
      <c r="E127" s="9">
        <v>0.1673052437408</v>
      </c>
      <c r="F127" s="9">
        <v>0.3053145974232</v>
      </c>
      <c r="G127" s="9">
        <v>0.39818632200870002</v>
      </c>
    </row>
    <row r="128" spans="1:7" x14ac:dyDescent="0.55000000000000004">
      <c r="A128" t="s">
        <v>158</v>
      </c>
      <c r="B128" s="9">
        <v>0.14799717993459999</v>
      </c>
      <c r="C128" s="9">
        <v>3.2641871727399997E-2</v>
      </c>
      <c r="D128" s="9">
        <v>0.165611531566</v>
      </c>
      <c r="E128" s="9">
        <v>0.1019054356126</v>
      </c>
      <c r="F128" s="9">
        <v>0.2282597096557</v>
      </c>
      <c r="G128" s="9">
        <v>0.54573272340239998</v>
      </c>
    </row>
    <row r="129" spans="1:7" x14ac:dyDescent="0.55000000000000004">
      <c r="A129" t="s">
        <v>159</v>
      </c>
      <c r="B129" s="9">
        <v>6.7445116720979997E-2</v>
      </c>
      <c r="C129" s="9">
        <v>8.0858215382179993E-2</v>
      </c>
      <c r="D129" s="9">
        <v>0.14342484847629999</v>
      </c>
      <c r="E129" s="9">
        <v>0.2317231147894</v>
      </c>
      <c r="F129" s="9">
        <v>0.14407984824520001</v>
      </c>
      <c r="G129" s="9">
        <v>0.62516911820629995</v>
      </c>
    </row>
    <row r="130" spans="1:7" x14ac:dyDescent="0.55000000000000004">
      <c r="A130" t="s">
        <v>160</v>
      </c>
      <c r="B130" s="9">
        <v>3.3832228561130002E-2</v>
      </c>
      <c r="C130" s="9">
        <v>5.6872909100720001E-2</v>
      </c>
      <c r="D130" s="9">
        <v>9.800703020557E-2</v>
      </c>
      <c r="E130" s="9">
        <v>7.0149809335840002E-2</v>
      </c>
      <c r="F130" s="9">
        <v>0.2618096145198</v>
      </c>
      <c r="G130" s="9">
        <v>0.41681832415210002</v>
      </c>
    </row>
    <row r="131" spans="1:7" x14ac:dyDescent="0.55000000000000004">
      <c r="A131" t="s">
        <v>161</v>
      </c>
      <c r="B131" s="9">
        <v>8.5094479500469999E-2</v>
      </c>
      <c r="C131" s="9">
        <v>6.8308651177189997E-2</v>
      </c>
      <c r="D131" s="9">
        <v>0.1456843043727</v>
      </c>
      <c r="E131" s="9">
        <v>0.20495912001540001</v>
      </c>
      <c r="F131" s="9">
        <v>8.3687218096680005E-2</v>
      </c>
      <c r="G131" s="9">
        <v>0.55909809078119999</v>
      </c>
    </row>
    <row r="132" spans="1:7" x14ac:dyDescent="0.55000000000000004">
      <c r="A132" t="s">
        <v>162</v>
      </c>
      <c r="B132" s="9">
        <v>8.6404919351000004E-2</v>
      </c>
      <c r="C132" s="9">
        <v>8.1386859351340005E-2</v>
      </c>
      <c r="D132" s="9">
        <v>8.1449546111509993E-2</v>
      </c>
      <c r="E132" s="9">
        <v>0.1740024857146</v>
      </c>
      <c r="F132" s="9">
        <v>0.28289448145599999</v>
      </c>
      <c r="G132" s="9">
        <v>0.31560170392859999</v>
      </c>
    </row>
    <row r="133" spans="1:7" x14ac:dyDescent="0.55000000000000004">
      <c r="A133" t="s">
        <v>163</v>
      </c>
      <c r="B133" s="9">
        <v>5.7115650362309998E-2</v>
      </c>
      <c r="C133" s="9">
        <v>7.0725001265820001E-2</v>
      </c>
      <c r="D133" s="9">
        <v>9.8156149121150005E-2</v>
      </c>
      <c r="E133" s="9">
        <v>0.33651122702059999</v>
      </c>
      <c r="F133" s="9">
        <v>0.2040416555008</v>
      </c>
      <c r="G133" s="9">
        <v>0.48409747085619997</v>
      </c>
    </row>
    <row r="134" spans="1:7" x14ac:dyDescent="0.55000000000000004">
      <c r="A134" t="s">
        <v>164</v>
      </c>
      <c r="B134" s="9">
        <v>0.21760567485689999</v>
      </c>
      <c r="C134" s="9">
        <v>3.4257191892200001E-2</v>
      </c>
      <c r="D134" s="9">
        <v>0.12845411375669999</v>
      </c>
      <c r="E134" s="9">
        <v>0.17386674954430001</v>
      </c>
      <c r="F134" s="9">
        <v>0.26926217407429998</v>
      </c>
      <c r="G134" s="9">
        <v>0.54822386615840002</v>
      </c>
    </row>
    <row r="135" spans="1:7" x14ac:dyDescent="0.55000000000000004">
      <c r="A135" t="s">
        <v>165</v>
      </c>
      <c r="B135" s="9">
        <v>4.9662108752009999E-2</v>
      </c>
      <c r="C135" s="9">
        <v>9.9728292251060002E-2</v>
      </c>
      <c r="D135" s="9">
        <v>5.6860001296779997E-2</v>
      </c>
      <c r="E135" s="9">
        <v>0.15785286902859999</v>
      </c>
      <c r="F135" s="9">
        <v>0.19457816153579999</v>
      </c>
      <c r="G135" s="9">
        <v>0.59116185676440003</v>
      </c>
    </row>
    <row r="136" spans="1:7" x14ac:dyDescent="0.55000000000000004">
      <c r="A136" t="s">
        <v>166</v>
      </c>
      <c r="B136" s="9">
        <v>3.5228378918840002E-2</v>
      </c>
      <c r="C136" s="9">
        <v>4.8489472503769997E-2</v>
      </c>
      <c r="D136" s="9">
        <v>0.17505515005690001</v>
      </c>
      <c r="E136" s="9">
        <v>0.15372947427</v>
      </c>
      <c r="F136" s="9">
        <v>0.19649741006919999</v>
      </c>
      <c r="G136" s="9">
        <v>0.43318125445979999</v>
      </c>
    </row>
    <row r="137" spans="1:7" x14ac:dyDescent="0.55000000000000004">
      <c r="A137" t="s">
        <v>167</v>
      </c>
      <c r="B137" s="9">
        <v>4.7787694521389999E-2</v>
      </c>
      <c r="C137" s="9">
        <v>0.1152986571413</v>
      </c>
      <c r="D137" s="9">
        <v>0.14879881624060001</v>
      </c>
      <c r="E137" s="9">
        <v>5.2179064733539997E-2</v>
      </c>
      <c r="F137" s="9">
        <v>0.3324939570821</v>
      </c>
      <c r="G137" s="9">
        <v>0.57834298133869999</v>
      </c>
    </row>
    <row r="138" spans="1:7" x14ac:dyDescent="0.55000000000000004">
      <c r="A138" t="s">
        <v>168</v>
      </c>
      <c r="B138" s="9">
        <v>8.4944268702140002E-2</v>
      </c>
      <c r="C138" s="9">
        <v>8.7021509685240001E-2</v>
      </c>
      <c r="D138" s="9">
        <v>0.13987644783190001</v>
      </c>
      <c r="E138" s="9">
        <v>8.0282127546400003E-2</v>
      </c>
      <c r="F138" s="9">
        <v>0.31925421260640002</v>
      </c>
      <c r="G138" s="9">
        <v>0.65214333773849997</v>
      </c>
    </row>
    <row r="139" spans="1:7" x14ac:dyDescent="0.55000000000000004">
      <c r="A139" t="s">
        <v>169</v>
      </c>
      <c r="B139" s="9">
        <v>4.0249858789530003E-2</v>
      </c>
      <c r="C139" s="9">
        <v>7.6024495152680005E-2</v>
      </c>
      <c r="D139" s="9">
        <v>9.6059075493639998E-2</v>
      </c>
      <c r="E139" s="9">
        <v>0.18068053973609999</v>
      </c>
      <c r="F139" s="9">
        <v>0.19452068663729999</v>
      </c>
      <c r="G139" s="9">
        <v>0.61751756762349996</v>
      </c>
    </row>
    <row r="140" spans="1:7" x14ac:dyDescent="0.55000000000000004">
      <c r="A140" t="s">
        <v>170</v>
      </c>
      <c r="B140" s="9">
        <v>2.4342953028180001E-2</v>
      </c>
      <c r="C140" s="9">
        <v>6.6866449251980001E-2</v>
      </c>
      <c r="D140" s="9">
        <v>7.8499121116890003E-2</v>
      </c>
      <c r="E140" s="9">
        <v>0.15241214889730001</v>
      </c>
      <c r="F140" s="9">
        <v>0.28295041141310001</v>
      </c>
      <c r="G140" s="9">
        <v>0.32655449201120001</v>
      </c>
    </row>
    <row r="141" spans="1:7" x14ac:dyDescent="0.55000000000000004">
      <c r="A141" t="s">
        <v>171</v>
      </c>
      <c r="B141" s="9">
        <v>0.12628463887319999</v>
      </c>
      <c r="C141" s="9">
        <v>6.1616274536159997E-2</v>
      </c>
      <c r="D141" s="9">
        <v>1.108846909305E-2</v>
      </c>
      <c r="E141" s="9">
        <v>0.1886236765996</v>
      </c>
      <c r="F141" s="9">
        <v>0.29202226474409998</v>
      </c>
      <c r="G141" s="9">
        <v>0.54833016369279997</v>
      </c>
    </row>
    <row r="142" spans="1:7" x14ac:dyDescent="0.55000000000000004">
      <c r="A142" t="s">
        <v>172</v>
      </c>
      <c r="B142" s="9">
        <v>0.14595291368919999</v>
      </c>
      <c r="C142" s="9">
        <v>7.4548411764309999E-2</v>
      </c>
      <c r="D142" s="9">
        <v>8.1662565566269996E-2</v>
      </c>
      <c r="E142" s="9">
        <v>0.17613827292670001</v>
      </c>
      <c r="F142" s="9">
        <v>0.25400618240200001</v>
      </c>
      <c r="G142" s="9">
        <v>0.49043737727730002</v>
      </c>
    </row>
    <row r="143" spans="1:7" x14ac:dyDescent="0.55000000000000004">
      <c r="A143" t="s">
        <v>173</v>
      </c>
      <c r="B143" s="9">
        <v>4.5386579083549997E-2</v>
      </c>
      <c r="C143" s="9">
        <v>2.9477413959879999E-2</v>
      </c>
      <c r="D143" s="9">
        <v>0.1786249344858</v>
      </c>
      <c r="E143" s="9">
        <v>5.6708826883940001E-2</v>
      </c>
      <c r="F143" s="9">
        <v>0.31543545009399998</v>
      </c>
      <c r="G143" s="9">
        <v>0.35000774229870002</v>
      </c>
    </row>
    <row r="144" spans="1:7" x14ac:dyDescent="0.55000000000000004">
      <c r="A144" t="s">
        <v>174</v>
      </c>
      <c r="B144" s="9">
        <v>6.654430260218E-2</v>
      </c>
      <c r="C144" s="9">
        <v>0.12335586208679999</v>
      </c>
      <c r="D144" s="9">
        <v>5.7366363323999997E-2</v>
      </c>
      <c r="E144" s="9">
        <v>0.24685666200520001</v>
      </c>
      <c r="F144" s="9">
        <v>0.29242855530040002</v>
      </c>
      <c r="G144" s="9">
        <v>0.32333476163840003</v>
      </c>
    </row>
    <row r="145" spans="1:7" x14ac:dyDescent="0.55000000000000004">
      <c r="A145" t="s">
        <v>175</v>
      </c>
      <c r="B145" s="9">
        <v>0.13523748314090001</v>
      </c>
      <c r="C145" s="9">
        <v>0.1056956844597</v>
      </c>
      <c r="D145" s="9">
        <v>2.421568735264E-2</v>
      </c>
      <c r="E145" s="9">
        <v>0.14706610421829999</v>
      </c>
      <c r="F145" s="9">
        <v>0.27748870699020001</v>
      </c>
      <c r="G145" s="9">
        <v>0.37000889641349999</v>
      </c>
    </row>
    <row r="146" spans="1:7" x14ac:dyDescent="0.55000000000000004">
      <c r="A146" t="s">
        <v>176</v>
      </c>
      <c r="B146" s="9">
        <v>1.6587735754820001E-2</v>
      </c>
      <c r="C146" s="9">
        <v>4.0701500590089999E-2</v>
      </c>
      <c r="D146" s="9">
        <v>6.037023656947E-2</v>
      </c>
      <c r="E146" s="9">
        <v>0.19835253225759999</v>
      </c>
      <c r="F146" s="9">
        <v>0.11137434349899999</v>
      </c>
      <c r="G146" s="9">
        <v>0.48440859794110003</v>
      </c>
    </row>
    <row r="147" spans="1:7" x14ac:dyDescent="0.55000000000000004">
      <c r="A147" t="s">
        <v>177</v>
      </c>
      <c r="B147" s="9">
        <v>5.9007071270499999E-2</v>
      </c>
      <c r="C147" s="9">
        <v>2.124517415438E-2</v>
      </c>
      <c r="D147" s="9">
        <v>4.0468738127090002E-2</v>
      </c>
      <c r="E147" s="9">
        <v>0.2361307631432</v>
      </c>
      <c r="F147" s="9">
        <v>0.29863010429530001</v>
      </c>
      <c r="G147" s="9">
        <v>0.50917699769330005</v>
      </c>
    </row>
    <row r="148" spans="1:7" x14ac:dyDescent="0.55000000000000004">
      <c r="A148" t="s">
        <v>178</v>
      </c>
      <c r="B148" s="9">
        <v>8.9226135690019998E-2</v>
      </c>
      <c r="C148" s="9">
        <v>0.12647161664289999</v>
      </c>
      <c r="D148" s="9">
        <v>6.3781904279719998E-2</v>
      </c>
      <c r="E148" s="9">
        <v>0.18248740907829999</v>
      </c>
      <c r="F148" s="9">
        <v>0.25479761577490001</v>
      </c>
      <c r="G148" s="9">
        <v>0.51584326213910003</v>
      </c>
    </row>
    <row r="149" spans="1:7" x14ac:dyDescent="0.55000000000000004">
      <c r="A149" t="s">
        <v>179</v>
      </c>
      <c r="B149" s="9">
        <v>8.8465250663069997E-2</v>
      </c>
      <c r="C149" s="9">
        <v>6.7033298403369995E-2</v>
      </c>
      <c r="D149" s="9">
        <v>7.7090512977309997E-2</v>
      </c>
      <c r="E149" s="9">
        <v>0.18072879194729999</v>
      </c>
      <c r="F149" s="9">
        <v>0.1911684567642</v>
      </c>
      <c r="G149" s="9">
        <v>0.62288860880149999</v>
      </c>
    </row>
    <row r="150" spans="1:7" x14ac:dyDescent="0.55000000000000004">
      <c r="A150" t="s">
        <v>180</v>
      </c>
      <c r="B150" s="9">
        <v>3.220387490776E-2</v>
      </c>
      <c r="C150" s="9">
        <v>3.124941720863E-2</v>
      </c>
      <c r="D150" s="9">
        <v>0.111897388211</v>
      </c>
      <c r="E150" s="9">
        <v>0.14627639131090001</v>
      </c>
      <c r="F150" s="9">
        <v>0.36358741723170002</v>
      </c>
      <c r="G150" s="9">
        <v>0.52254566062509999</v>
      </c>
    </row>
    <row r="151" spans="1:7" x14ac:dyDescent="0.55000000000000004">
      <c r="A151" t="s">
        <v>181</v>
      </c>
      <c r="B151" s="9">
        <v>3.1893636320889998E-2</v>
      </c>
      <c r="C151" s="9">
        <v>7.4674169465099999E-2</v>
      </c>
      <c r="D151" s="9">
        <v>0.12730129092520001</v>
      </c>
      <c r="E151" s="9">
        <v>0.2125506601187</v>
      </c>
      <c r="F151" s="9">
        <v>0.2325156678303</v>
      </c>
      <c r="G151" s="9">
        <v>0.52319254821049999</v>
      </c>
    </row>
    <row r="152" spans="1:7" x14ac:dyDescent="0.55000000000000004">
      <c r="A152" t="s">
        <v>182</v>
      </c>
      <c r="B152" s="9">
        <v>7.0727519666020006E-2</v>
      </c>
      <c r="C152" s="9">
        <v>0.1045365580071</v>
      </c>
      <c r="D152" s="9">
        <v>0.12928498354840001</v>
      </c>
      <c r="E152" s="9">
        <v>0.15275580639790001</v>
      </c>
      <c r="F152" s="9">
        <v>0.25459840623230001</v>
      </c>
      <c r="G152" s="9">
        <v>0.65489430053370001</v>
      </c>
    </row>
    <row r="153" spans="1:7" x14ac:dyDescent="0.55000000000000004">
      <c r="A153" t="s">
        <v>183</v>
      </c>
      <c r="B153" s="9">
        <v>3.4901307170250001E-2</v>
      </c>
      <c r="C153" s="9">
        <v>1.2797182866800001E-2</v>
      </c>
      <c r="D153" s="9">
        <v>8.2644530778120007E-2</v>
      </c>
      <c r="E153" s="9">
        <v>2.8857870998369999E-2</v>
      </c>
      <c r="F153" s="9">
        <v>0.28471134616470001</v>
      </c>
      <c r="G153" s="9">
        <v>0.52661634147689995</v>
      </c>
    </row>
    <row r="154" spans="1:7" x14ac:dyDescent="0.55000000000000004">
      <c r="A154" t="s">
        <v>184</v>
      </c>
      <c r="B154" s="9">
        <v>1.8171864137609999E-2</v>
      </c>
      <c r="C154" s="9">
        <v>0.1390810981584</v>
      </c>
      <c r="D154" s="9">
        <v>0.12369183241330001</v>
      </c>
      <c r="E154" s="9">
        <v>0.25655831457619999</v>
      </c>
      <c r="F154" s="9">
        <v>0.20144793666979999</v>
      </c>
      <c r="G154" s="9">
        <v>0.49078506694739998</v>
      </c>
    </row>
    <row r="155" spans="1:7" x14ac:dyDescent="0.55000000000000004">
      <c r="A155" t="s">
        <v>185</v>
      </c>
      <c r="B155" s="9">
        <v>5.43110084129E-2</v>
      </c>
      <c r="C155" s="9">
        <v>0.134712406368</v>
      </c>
      <c r="D155" s="9">
        <v>0.11894005271039999</v>
      </c>
      <c r="E155" s="9">
        <v>0.15973594120619999</v>
      </c>
      <c r="F155" s="9">
        <v>0.25660863858130001</v>
      </c>
      <c r="G155" s="9">
        <v>0.34250466731969997</v>
      </c>
    </row>
    <row r="156" spans="1:7" x14ac:dyDescent="0.55000000000000004">
      <c r="A156" t="s">
        <v>186</v>
      </c>
      <c r="B156" s="9">
        <v>5.7477250162849998E-2</v>
      </c>
      <c r="C156" s="9">
        <v>5.4274408441059997E-2</v>
      </c>
      <c r="D156" s="9">
        <v>9.2915866780390002E-2</v>
      </c>
      <c r="E156" s="9">
        <v>9.3817803114609993E-2</v>
      </c>
      <c r="F156" s="9">
        <v>0.1536474712559</v>
      </c>
      <c r="G156" s="9">
        <v>0.55031761729539996</v>
      </c>
    </row>
    <row r="157" spans="1:7" x14ac:dyDescent="0.55000000000000004">
      <c r="A157" t="s">
        <v>187</v>
      </c>
      <c r="B157" s="9">
        <v>0.1079429160707</v>
      </c>
      <c r="C157" s="9">
        <v>7.0587953955610003E-2</v>
      </c>
      <c r="D157" s="9">
        <v>1.768720228479E-2</v>
      </c>
      <c r="E157" s="9">
        <v>7.6067483947460005E-2</v>
      </c>
      <c r="F157" s="9">
        <v>0.304530952656</v>
      </c>
      <c r="G157" s="9">
        <v>0.50128894901359999</v>
      </c>
    </row>
    <row r="158" spans="1:7" x14ac:dyDescent="0.55000000000000004">
      <c r="A158" t="s">
        <v>188</v>
      </c>
      <c r="B158" s="9">
        <v>0.1450163386502</v>
      </c>
      <c r="C158" s="9">
        <v>5.5610431920070001E-2</v>
      </c>
      <c r="D158" s="9">
        <v>0.1389945771944</v>
      </c>
      <c r="E158" s="9">
        <v>0.12943648553430001</v>
      </c>
      <c r="F158" s="9">
        <v>0.33690760335789999</v>
      </c>
      <c r="G158" s="9">
        <v>0.54099806548399998</v>
      </c>
    </row>
    <row r="159" spans="1:7" x14ac:dyDescent="0.55000000000000004">
      <c r="A159" t="s">
        <v>189</v>
      </c>
      <c r="B159" s="9">
        <v>9.1127459063999994E-2</v>
      </c>
      <c r="C159" s="9">
        <v>7.5122148020199994E-2</v>
      </c>
      <c r="D159" s="9">
        <v>0.15262944490899999</v>
      </c>
      <c r="E159" s="9">
        <v>0.1470382438617</v>
      </c>
      <c r="F159" s="9">
        <v>0.34397480993399998</v>
      </c>
      <c r="G159" s="9">
        <v>0.41039999045359998</v>
      </c>
    </row>
    <row r="160" spans="1:7" x14ac:dyDescent="0.55000000000000004">
      <c r="A160" t="s">
        <v>190</v>
      </c>
      <c r="B160" s="9">
        <v>0.1082312468316</v>
      </c>
      <c r="C160" s="9">
        <v>5.7410950583709999E-2</v>
      </c>
      <c r="D160" s="9">
        <v>6.9747606925189998E-2</v>
      </c>
      <c r="E160" s="9">
        <v>9.4808187671390001E-2</v>
      </c>
      <c r="F160" s="9">
        <v>0.13131924348189999</v>
      </c>
      <c r="G160" s="9">
        <v>0.50615872818020002</v>
      </c>
    </row>
    <row r="161" spans="1:7" x14ac:dyDescent="0.55000000000000004">
      <c r="A161" t="s">
        <v>191</v>
      </c>
      <c r="B161" s="9">
        <v>7.1861650465980004E-2</v>
      </c>
      <c r="C161" s="9">
        <v>6.7807335778580002E-2</v>
      </c>
      <c r="D161" s="9">
        <v>0.1222345499264</v>
      </c>
      <c r="E161" s="9">
        <v>0.17471726349540001</v>
      </c>
      <c r="F161" s="9">
        <v>0.25816972005630001</v>
      </c>
      <c r="G161" s="9">
        <v>0.55160006033279996</v>
      </c>
    </row>
    <row r="162" spans="1:7" x14ac:dyDescent="0.55000000000000004">
      <c r="A162" t="s">
        <v>192</v>
      </c>
      <c r="B162" s="9">
        <v>2.4295632831039998E-2</v>
      </c>
      <c r="C162" s="9">
        <v>2.9129495433570001E-2</v>
      </c>
      <c r="D162" s="9">
        <v>0.12270951904080001</v>
      </c>
      <c r="E162" s="9">
        <v>0.1218101928229</v>
      </c>
      <c r="F162" s="9">
        <v>0.42491550272619999</v>
      </c>
      <c r="G162" s="9">
        <v>0.57622690240800001</v>
      </c>
    </row>
    <row r="163" spans="1:7" x14ac:dyDescent="0.55000000000000004">
      <c r="A163" t="s">
        <v>193</v>
      </c>
      <c r="B163" s="9">
        <v>6.4494338438080001E-2</v>
      </c>
      <c r="C163" s="9">
        <v>8.2336134017160001E-2</v>
      </c>
      <c r="D163" s="9">
        <v>0.13555799492510001</v>
      </c>
      <c r="E163" s="9">
        <v>0.17734186296330001</v>
      </c>
      <c r="F163" s="9">
        <v>0.3508294502862</v>
      </c>
      <c r="G163" s="9">
        <v>0.52139507571449994</v>
      </c>
    </row>
    <row r="164" spans="1:7" x14ac:dyDescent="0.55000000000000004">
      <c r="A164" t="s">
        <v>194</v>
      </c>
      <c r="B164" s="9">
        <v>4.4805591221450003E-2</v>
      </c>
      <c r="C164" s="9">
        <v>7.9678447786179996E-2</v>
      </c>
      <c r="D164" s="9">
        <v>0.13472862738970001</v>
      </c>
      <c r="E164" s="9">
        <v>0.27604995553259998</v>
      </c>
      <c r="F164" s="9">
        <v>0.35364284143949998</v>
      </c>
      <c r="G164" s="9">
        <v>0.33561148801649998</v>
      </c>
    </row>
    <row r="165" spans="1:7" x14ac:dyDescent="0.55000000000000004">
      <c r="A165" t="s">
        <v>195</v>
      </c>
      <c r="B165" s="9">
        <v>0.1524523198835</v>
      </c>
      <c r="C165" s="9">
        <v>4.2155525972619998E-2</v>
      </c>
      <c r="D165" s="9">
        <v>0.1098763938096</v>
      </c>
      <c r="E165" s="9">
        <v>5.9307587866109998E-2</v>
      </c>
      <c r="F165" s="9">
        <v>0.2354372887241</v>
      </c>
      <c r="G165" s="9">
        <v>0.44113067116400001</v>
      </c>
    </row>
    <row r="166" spans="1:7" x14ac:dyDescent="0.55000000000000004">
      <c r="A166" t="s">
        <v>196</v>
      </c>
      <c r="B166" s="9">
        <v>5.3252541065230002E-2</v>
      </c>
      <c r="C166" s="9">
        <v>2.4123565422009999E-2</v>
      </c>
      <c r="D166" s="9">
        <v>2.3659120724130001E-2</v>
      </c>
      <c r="E166" s="9">
        <v>0.2234001536163</v>
      </c>
      <c r="F166" s="9">
        <v>0.13832903638220001</v>
      </c>
      <c r="G166" s="9">
        <v>0.55590254994760002</v>
      </c>
    </row>
    <row r="167" spans="1:7" x14ac:dyDescent="0.55000000000000004">
      <c r="A167" t="s">
        <v>197</v>
      </c>
      <c r="B167" s="9">
        <v>0.1094201993211</v>
      </c>
      <c r="C167" s="9">
        <v>3.1412865305169999E-2</v>
      </c>
      <c r="D167" s="9">
        <v>0.22477717992570001</v>
      </c>
      <c r="E167" s="9">
        <v>0.1267482921102</v>
      </c>
      <c r="F167" s="9">
        <v>0.24139483624380001</v>
      </c>
      <c r="G167" s="9">
        <v>0.56170282994179999</v>
      </c>
    </row>
    <row r="168" spans="1:7" x14ac:dyDescent="0.55000000000000004">
      <c r="A168" t="s">
        <v>198</v>
      </c>
      <c r="B168" s="9">
        <v>5.1177095670519999E-2</v>
      </c>
      <c r="C168" s="9">
        <v>6.5648466366080002E-2</v>
      </c>
      <c r="D168" s="9">
        <v>5.744575486853E-2</v>
      </c>
      <c r="E168" s="9">
        <v>0.26065545492679998</v>
      </c>
      <c r="F168" s="9">
        <v>0.21194740406359999</v>
      </c>
      <c r="G168" s="9">
        <v>0.56003786804470002</v>
      </c>
    </row>
    <row r="169" spans="1:7" x14ac:dyDescent="0.55000000000000004">
      <c r="A169" t="s">
        <v>199</v>
      </c>
      <c r="B169" s="9">
        <v>4.2569641365089998E-2</v>
      </c>
      <c r="C169" s="9">
        <v>9.8499579680079996E-2</v>
      </c>
      <c r="D169" s="9">
        <v>0.18607006057379999</v>
      </c>
      <c r="E169" s="9">
        <v>0.11733413508810001</v>
      </c>
      <c r="F169" s="9">
        <v>0.31404296937670001</v>
      </c>
      <c r="G169" s="9">
        <v>0.51010617332569996</v>
      </c>
    </row>
    <row r="170" spans="1:7" x14ac:dyDescent="0.55000000000000004">
      <c r="A170" t="s">
        <v>200</v>
      </c>
      <c r="B170" s="9">
        <v>0.18359175425720001</v>
      </c>
      <c r="C170" s="9">
        <v>8.1947944041750001E-2</v>
      </c>
      <c r="D170" s="9">
        <v>9.1678940723829996E-2</v>
      </c>
      <c r="E170" s="9">
        <v>0.12988477528180001</v>
      </c>
      <c r="F170" s="9">
        <v>0.21350971418090001</v>
      </c>
      <c r="G170" s="9">
        <v>0.57907464818700005</v>
      </c>
    </row>
    <row r="171" spans="1:7" x14ac:dyDescent="0.55000000000000004">
      <c r="A171" t="s">
        <v>201</v>
      </c>
      <c r="B171" s="9">
        <v>7.921355554468E-2</v>
      </c>
      <c r="C171" s="9">
        <v>0.10486687853480001</v>
      </c>
      <c r="D171" s="9">
        <v>7.8969015030289996E-2</v>
      </c>
      <c r="E171" s="9">
        <v>0.1340450160227</v>
      </c>
      <c r="F171" s="9">
        <v>0.4510509557529</v>
      </c>
      <c r="G171" s="9">
        <v>0.53037619868770003</v>
      </c>
    </row>
    <row r="172" spans="1:7" x14ac:dyDescent="0.55000000000000004">
      <c r="A172" t="s">
        <v>202</v>
      </c>
      <c r="B172" s="9">
        <v>7.3993766825599994E-2</v>
      </c>
      <c r="C172" s="9">
        <v>2.8456507896640001E-2</v>
      </c>
      <c r="D172" s="9">
        <v>0.1533481924309</v>
      </c>
      <c r="E172" s="9">
        <v>5.7691107332049997E-2</v>
      </c>
      <c r="F172" s="9">
        <v>0.26201858968539998</v>
      </c>
      <c r="G172" s="9">
        <v>0.26381848758519999</v>
      </c>
    </row>
    <row r="173" spans="1:7" x14ac:dyDescent="0.55000000000000004">
      <c r="A173" t="s">
        <v>203</v>
      </c>
      <c r="B173" s="9">
        <v>5.9322128301030001E-2</v>
      </c>
      <c r="C173" s="9">
        <v>8.28188966533E-2</v>
      </c>
      <c r="D173" s="9">
        <v>0.14882537126129999</v>
      </c>
      <c r="E173" s="9">
        <v>8.6125993075660004E-2</v>
      </c>
      <c r="F173" s="9">
        <v>0.3296834358404</v>
      </c>
      <c r="G173" s="9">
        <v>0.38734686987459999</v>
      </c>
    </row>
    <row r="174" spans="1:7" x14ac:dyDescent="0.55000000000000004">
      <c r="A174" t="s">
        <v>204</v>
      </c>
      <c r="B174" s="9">
        <v>8.5970515255499994E-2</v>
      </c>
      <c r="C174" s="9">
        <v>2.4802412056269998E-2</v>
      </c>
      <c r="D174" s="9">
        <v>3.4401609023420002E-2</v>
      </c>
      <c r="E174" s="9">
        <v>0.20248541377980001</v>
      </c>
      <c r="F174" s="9">
        <v>0.14918071379549999</v>
      </c>
      <c r="G174" s="9">
        <v>0.4759326072565</v>
      </c>
    </row>
    <row r="175" spans="1:7" x14ac:dyDescent="0.55000000000000004">
      <c r="A175" t="s">
        <v>205</v>
      </c>
      <c r="B175" s="9">
        <v>7.5281068753850003E-2</v>
      </c>
      <c r="C175" s="9">
        <v>5.3429503605799997E-2</v>
      </c>
      <c r="D175" s="9">
        <v>9.0465837818720002E-2</v>
      </c>
      <c r="E175" s="9">
        <v>0.18767321653159999</v>
      </c>
      <c r="F175" s="9">
        <v>0.1731275093295</v>
      </c>
      <c r="G175" s="9">
        <v>0.45955808470749998</v>
      </c>
    </row>
    <row r="176" spans="1:7" x14ac:dyDescent="0.55000000000000004">
      <c r="A176" t="s">
        <v>206</v>
      </c>
      <c r="B176" s="9">
        <v>0.1102118941944</v>
      </c>
      <c r="C176" s="9">
        <v>0.12326434216520001</v>
      </c>
      <c r="D176" s="9">
        <v>5.8371602072080003E-2</v>
      </c>
      <c r="E176" s="9">
        <v>0.15924482625379999</v>
      </c>
      <c r="F176" s="9">
        <v>0.33298077224459999</v>
      </c>
      <c r="G176" s="9">
        <v>0.55360905890709999</v>
      </c>
    </row>
    <row r="177" spans="1:7" x14ac:dyDescent="0.55000000000000004">
      <c r="A177" t="s">
        <v>207</v>
      </c>
      <c r="B177" s="9">
        <v>0.1174234120544</v>
      </c>
      <c r="C177" s="9">
        <v>9.5366150324979998E-2</v>
      </c>
      <c r="D177" s="9">
        <v>0.11257974270979999</v>
      </c>
      <c r="E177" s="9">
        <v>0.16501469528009999</v>
      </c>
      <c r="F177" s="9">
        <v>0.173520033164</v>
      </c>
      <c r="G177" s="9">
        <v>0.54417235283459997</v>
      </c>
    </row>
    <row r="178" spans="1:7" x14ac:dyDescent="0.55000000000000004">
      <c r="A178" t="s">
        <v>208</v>
      </c>
      <c r="B178" s="9">
        <v>9.5480380371860005E-2</v>
      </c>
      <c r="C178" s="9">
        <v>9.5353342659019999E-2</v>
      </c>
      <c r="D178" s="9">
        <v>5.3337560474119999E-2</v>
      </c>
      <c r="E178" s="9">
        <v>0.16676677640949999</v>
      </c>
      <c r="F178" s="9">
        <v>0.1497110296036</v>
      </c>
      <c r="G178" s="9">
        <v>0.51682016533209996</v>
      </c>
    </row>
    <row r="179" spans="1:7" x14ac:dyDescent="0.55000000000000004">
      <c r="A179" t="s">
        <v>209</v>
      </c>
      <c r="B179" s="9">
        <v>0.15042573626819999</v>
      </c>
      <c r="C179" s="9">
        <v>0.12452389259130001</v>
      </c>
      <c r="D179" s="9">
        <v>3.6972920786310003E-2</v>
      </c>
      <c r="E179" s="9">
        <v>0.17367593814009999</v>
      </c>
      <c r="F179" s="9">
        <v>0.21233424695129999</v>
      </c>
      <c r="G179" s="9">
        <v>0.59722374296650005</v>
      </c>
    </row>
    <row r="180" spans="1:7" x14ac:dyDescent="0.55000000000000004">
      <c r="A180" t="s">
        <v>210</v>
      </c>
      <c r="B180" s="9">
        <v>0.15504237899000001</v>
      </c>
      <c r="C180" s="9">
        <v>0.15571165979009999</v>
      </c>
      <c r="D180" s="9">
        <v>7.0233313443249998E-2</v>
      </c>
      <c r="E180" s="9">
        <v>9.6014670142700001E-2</v>
      </c>
      <c r="F180" s="9">
        <v>0.21638336783959999</v>
      </c>
      <c r="G180" s="9">
        <v>0.52413103557009999</v>
      </c>
    </row>
    <row r="181" spans="1:7" x14ac:dyDescent="0.55000000000000004">
      <c r="A181" t="s">
        <v>211</v>
      </c>
      <c r="B181" s="9">
        <v>9.9268653450980002E-2</v>
      </c>
      <c r="C181" s="9">
        <v>3.0911889619440001E-2</v>
      </c>
      <c r="D181" s="9">
        <v>0.18110098659810001</v>
      </c>
      <c r="E181" s="9">
        <v>0.1251305423106</v>
      </c>
      <c r="F181" s="9">
        <v>0.24292647528110001</v>
      </c>
      <c r="G181" s="9">
        <v>0.47113147250039999</v>
      </c>
    </row>
    <row r="182" spans="1:7" x14ac:dyDescent="0.55000000000000004">
      <c r="A182" t="s">
        <v>212</v>
      </c>
      <c r="B182" s="9">
        <v>9.3179601134940004E-2</v>
      </c>
      <c r="C182" s="9">
        <v>7.4191051425730001E-2</v>
      </c>
      <c r="D182" s="9">
        <v>0.123097837815</v>
      </c>
      <c r="E182" s="9">
        <v>0.16273144128600001</v>
      </c>
      <c r="F182" s="9">
        <v>0.2100036510014</v>
      </c>
      <c r="G182" s="9">
        <v>0.46700540966519999</v>
      </c>
    </row>
    <row r="183" spans="1:7" x14ac:dyDescent="0.55000000000000004">
      <c r="A183" t="s">
        <v>213</v>
      </c>
      <c r="B183" s="9">
        <v>6.6209533379220004E-2</v>
      </c>
      <c r="C183" s="9">
        <v>0.1083277181602</v>
      </c>
      <c r="D183" s="9">
        <v>0.1220913178547</v>
      </c>
      <c r="E183" s="9">
        <v>0.1525083333401</v>
      </c>
      <c r="F183" s="9">
        <v>0.18870178004570001</v>
      </c>
      <c r="G183" s="9">
        <v>0.49996945621569999</v>
      </c>
    </row>
    <row r="184" spans="1:7" x14ac:dyDescent="0.55000000000000004">
      <c r="A184" t="s">
        <v>214</v>
      </c>
      <c r="B184" s="9">
        <v>5.378118273989E-2</v>
      </c>
      <c r="C184" s="9">
        <v>9.0088154242350005E-2</v>
      </c>
      <c r="D184" s="9">
        <v>4.671956661908E-2</v>
      </c>
      <c r="E184" s="9">
        <v>0.1910294908613</v>
      </c>
      <c r="F184" s="9">
        <v>0.24978354599319999</v>
      </c>
      <c r="G184" s="9">
        <v>0.42512958672750001</v>
      </c>
    </row>
    <row r="185" spans="1:7" x14ac:dyDescent="0.55000000000000004">
      <c r="A185" t="s">
        <v>215</v>
      </c>
      <c r="B185" s="9">
        <v>3.9776873634530002E-2</v>
      </c>
      <c r="C185" s="9">
        <v>0.1109912563235</v>
      </c>
      <c r="D185" s="9">
        <v>0.18856701663950001</v>
      </c>
      <c r="E185" s="9">
        <v>0.2483942397725</v>
      </c>
      <c r="F185" s="9">
        <v>0.12720583569400001</v>
      </c>
      <c r="G185" s="9">
        <v>0.55935443622400005</v>
      </c>
    </row>
    <row r="186" spans="1:7" x14ac:dyDescent="0.55000000000000004">
      <c r="A186" t="s">
        <v>216</v>
      </c>
      <c r="B186" s="9">
        <v>9.4689117299949999E-2</v>
      </c>
      <c r="C186" s="9">
        <v>2.521330414066E-2</v>
      </c>
      <c r="D186" s="9">
        <v>3.860270222751E-2</v>
      </c>
      <c r="E186" s="9">
        <v>0.19696690429239999</v>
      </c>
      <c r="F186" s="9">
        <v>0.14484024163770001</v>
      </c>
      <c r="G186" s="9">
        <v>0.49892841942650001</v>
      </c>
    </row>
    <row r="187" spans="1:7" x14ac:dyDescent="0.55000000000000004">
      <c r="A187" t="s">
        <v>217</v>
      </c>
      <c r="B187" s="9">
        <v>0.12779245852160001</v>
      </c>
      <c r="C187" s="9">
        <v>0.1061193493814</v>
      </c>
      <c r="D187" s="9">
        <v>8.0149810661650001E-2</v>
      </c>
      <c r="E187" s="9">
        <v>0.1377826826362</v>
      </c>
      <c r="F187" s="9">
        <v>0.15811879967360001</v>
      </c>
      <c r="G187" s="9">
        <v>0.56028076602770005</v>
      </c>
    </row>
    <row r="188" spans="1:7" x14ac:dyDescent="0.55000000000000004">
      <c r="A188" t="s">
        <v>218</v>
      </c>
      <c r="B188" s="9">
        <v>8.5596686443690007E-2</v>
      </c>
      <c r="C188" s="9">
        <v>3.0768003041980001E-2</v>
      </c>
      <c r="D188" s="9">
        <v>0.1250971441439</v>
      </c>
      <c r="E188" s="9">
        <v>7.6346366736700005E-2</v>
      </c>
      <c r="F188" s="9">
        <v>0.29970372535829998</v>
      </c>
      <c r="G188" s="9">
        <v>0.4787199488169</v>
      </c>
    </row>
    <row r="189" spans="1:7" x14ac:dyDescent="0.55000000000000004">
      <c r="A189" t="s">
        <v>219</v>
      </c>
      <c r="B189" s="9">
        <v>0.10097081034829999</v>
      </c>
      <c r="C189" s="9">
        <v>4.9844546619819997E-2</v>
      </c>
      <c r="D189" s="9">
        <v>0.19334456593970001</v>
      </c>
      <c r="E189" s="9">
        <v>0.21537759147970001</v>
      </c>
      <c r="F189" s="9">
        <v>0.2008909551801</v>
      </c>
      <c r="G189" s="9">
        <v>0.63645986429320001</v>
      </c>
    </row>
    <row r="190" spans="1:7" x14ac:dyDescent="0.55000000000000004">
      <c r="A190" t="s">
        <v>220</v>
      </c>
      <c r="B190" s="9">
        <v>0.11207240147770001</v>
      </c>
      <c r="C190" s="9">
        <v>0.1132819265665</v>
      </c>
      <c r="D190" s="9">
        <v>6.3427107625180001E-2</v>
      </c>
      <c r="E190" s="9">
        <v>0.3452843724802</v>
      </c>
      <c r="F190" s="9">
        <v>0.1561548087214</v>
      </c>
      <c r="G190" s="9">
        <v>0.53634122680639995</v>
      </c>
    </row>
    <row r="191" spans="1:7" x14ac:dyDescent="0.55000000000000004">
      <c r="A191" t="s">
        <v>221</v>
      </c>
      <c r="B191" s="9">
        <v>8.2716418852720006E-2</v>
      </c>
      <c r="C191" s="9">
        <v>0.1204859929332</v>
      </c>
      <c r="D191" s="9">
        <v>9.6216447262920002E-2</v>
      </c>
      <c r="E191" s="9">
        <v>0.25481703583300003</v>
      </c>
      <c r="F191" s="9">
        <v>0.1593695340647</v>
      </c>
      <c r="G191" s="9">
        <v>0.53303618908100003</v>
      </c>
    </row>
    <row r="192" spans="1:7" x14ac:dyDescent="0.55000000000000004">
      <c r="A192" t="s">
        <v>222</v>
      </c>
      <c r="B192" s="9">
        <v>5.5961069148010002E-2</v>
      </c>
      <c r="C192" s="9">
        <v>6.2035322940220003E-2</v>
      </c>
      <c r="D192" s="9">
        <v>9.4073868042739997E-2</v>
      </c>
      <c r="E192" s="9">
        <v>0.13910304496170001</v>
      </c>
      <c r="F192" s="9">
        <v>0.2145704303581</v>
      </c>
      <c r="G192" s="9">
        <v>0.40184146443320001</v>
      </c>
    </row>
    <row r="193" spans="1:7" x14ac:dyDescent="0.55000000000000004">
      <c r="A193" t="s">
        <v>223</v>
      </c>
      <c r="B193" s="9">
        <v>5.1618391958680003E-2</v>
      </c>
      <c r="C193" s="9">
        <v>9.7863568679149998E-2</v>
      </c>
      <c r="D193" s="9">
        <v>0.1088217877509</v>
      </c>
      <c r="E193" s="9">
        <v>7.1791264194850005E-2</v>
      </c>
      <c r="F193" s="9">
        <v>0.27495754830449998</v>
      </c>
      <c r="G193" s="9">
        <v>0.60998246832059999</v>
      </c>
    </row>
    <row r="194" spans="1:7" x14ac:dyDescent="0.55000000000000004">
      <c r="A194" t="s">
        <v>224</v>
      </c>
      <c r="B194" s="9">
        <v>7.5661107776450007E-2</v>
      </c>
      <c r="C194" s="9">
        <v>5.3819021646999997E-2</v>
      </c>
      <c r="D194" s="9">
        <v>7.0742527229790006E-2</v>
      </c>
      <c r="E194" s="9">
        <v>0.1624700065427</v>
      </c>
      <c r="F194" s="9">
        <v>0.29064431230650001</v>
      </c>
      <c r="G194" s="9">
        <v>0.29477709120160001</v>
      </c>
    </row>
    <row r="195" spans="1:7" x14ac:dyDescent="0.55000000000000004">
      <c r="A195" t="s">
        <v>225</v>
      </c>
      <c r="B195" s="9">
        <v>4.2414018914240001E-2</v>
      </c>
      <c r="C195" s="9">
        <v>5.0012659857209998E-2</v>
      </c>
      <c r="D195" s="9">
        <v>0.1163767826585</v>
      </c>
      <c r="E195" s="9">
        <v>8.6910723616580005E-2</v>
      </c>
      <c r="F195" s="9">
        <v>0.337613050039</v>
      </c>
      <c r="G195" s="9">
        <v>0.5650670220506</v>
      </c>
    </row>
    <row r="196" spans="1:7" x14ac:dyDescent="0.55000000000000004">
      <c r="A196" t="s">
        <v>226</v>
      </c>
      <c r="B196" s="9">
        <v>0.16986567814940001</v>
      </c>
      <c r="C196" s="9">
        <v>6.709066039495E-2</v>
      </c>
      <c r="D196" s="9">
        <v>0.10226167399820001</v>
      </c>
      <c r="E196" s="9">
        <v>0.15944514723450001</v>
      </c>
      <c r="F196" s="9">
        <v>0.28542802859749999</v>
      </c>
      <c r="G196" s="9">
        <v>0.46536784534230002</v>
      </c>
    </row>
    <row r="197" spans="1:7" x14ac:dyDescent="0.55000000000000004">
      <c r="A197" t="s">
        <v>227</v>
      </c>
      <c r="B197" s="9">
        <v>2.1350838518200001E-2</v>
      </c>
      <c r="C197" s="9">
        <v>4.7963712245750002E-2</v>
      </c>
      <c r="D197" s="9">
        <v>0.1534857310128</v>
      </c>
      <c r="E197" s="9">
        <v>0.14064995844059999</v>
      </c>
      <c r="F197" s="9">
        <v>0.23987453855570001</v>
      </c>
      <c r="G197" s="9">
        <v>0.44187355112179999</v>
      </c>
    </row>
    <row r="198" spans="1:7" x14ac:dyDescent="0.55000000000000004">
      <c r="A198" t="s">
        <v>228</v>
      </c>
      <c r="B198" s="9">
        <v>8.9176506199539998E-2</v>
      </c>
      <c r="C198" s="9">
        <v>0.1066399513793</v>
      </c>
      <c r="D198" s="9">
        <v>2.309235689815E-2</v>
      </c>
      <c r="E198" s="9">
        <v>0.2123946881722</v>
      </c>
      <c r="F198" s="9">
        <v>8.6320896671900002E-2</v>
      </c>
      <c r="G198" s="9">
        <v>0.5052186902254</v>
      </c>
    </row>
    <row r="199" spans="1:7" x14ac:dyDescent="0.55000000000000004">
      <c r="A199" t="s">
        <v>229</v>
      </c>
      <c r="B199" s="9">
        <v>1.0011977064500001E-2</v>
      </c>
      <c r="C199" s="9">
        <v>4.4936370410039998E-2</v>
      </c>
      <c r="D199" s="9">
        <v>0.1165966486015</v>
      </c>
      <c r="E199" s="9">
        <v>0.1403391576502</v>
      </c>
      <c r="F199" s="9">
        <v>0.29385971513070003</v>
      </c>
      <c r="G199" s="9">
        <v>0.51866095401900003</v>
      </c>
    </row>
    <row r="200" spans="1:7" x14ac:dyDescent="0.55000000000000004">
      <c r="A200" t="s">
        <v>230</v>
      </c>
      <c r="B200" s="9">
        <v>0.1089888260184</v>
      </c>
      <c r="C200" s="9">
        <v>8.472764905664E-2</v>
      </c>
      <c r="D200" s="9">
        <v>9.3579403038180006E-2</v>
      </c>
      <c r="E200" s="9">
        <v>9.3871063034629998E-2</v>
      </c>
      <c r="F200" s="9">
        <v>0.26380728776410001</v>
      </c>
      <c r="G200" s="9">
        <v>0.43791875507479999</v>
      </c>
    </row>
    <row r="201" spans="1:7" x14ac:dyDescent="0.55000000000000004">
      <c r="A201" t="s">
        <v>231</v>
      </c>
      <c r="B201" s="9">
        <v>1.743521543959E-2</v>
      </c>
      <c r="C201" s="9">
        <v>0.11615519050799999</v>
      </c>
      <c r="D201" s="9">
        <v>8.6767670304460004E-2</v>
      </c>
      <c r="E201" s="9">
        <v>0.13782907507799999</v>
      </c>
      <c r="F201" s="9">
        <v>0.30993913707089998</v>
      </c>
      <c r="G201" s="9">
        <v>0.55458355054709996</v>
      </c>
    </row>
    <row r="202" spans="1:7" x14ac:dyDescent="0.55000000000000004">
      <c r="A202" t="s">
        <v>232</v>
      </c>
      <c r="B202" s="9">
        <v>7.0950350874820003E-2</v>
      </c>
      <c r="C202" s="9">
        <v>7.2960364831649999E-2</v>
      </c>
      <c r="D202" s="9">
        <v>7.8917321881700003E-2</v>
      </c>
      <c r="E202" s="9">
        <v>0.18912954145829999</v>
      </c>
      <c r="F202" s="9">
        <v>0.2675008445855</v>
      </c>
      <c r="G202" s="9">
        <v>0.51524542684399999</v>
      </c>
    </row>
    <row r="203" spans="1:7" x14ac:dyDescent="0.55000000000000004">
      <c r="A203" t="s">
        <v>233</v>
      </c>
      <c r="B203" s="9">
        <v>0.15321936274799999</v>
      </c>
      <c r="C203" s="9">
        <v>0.12446273427560001</v>
      </c>
      <c r="D203" s="9">
        <v>4.9194269750979999E-2</v>
      </c>
      <c r="E203" s="9">
        <v>5.3136881721159997E-2</v>
      </c>
      <c r="F203" s="9">
        <v>0.25583920901489998</v>
      </c>
      <c r="G203" s="9">
        <v>0.42100671684140001</v>
      </c>
    </row>
    <row r="204" spans="1:7" x14ac:dyDescent="0.55000000000000004">
      <c r="A204" t="s">
        <v>234</v>
      </c>
      <c r="B204" s="9">
        <v>5.6974593559249997E-2</v>
      </c>
      <c r="C204" s="9">
        <v>0.1076869572096</v>
      </c>
      <c r="D204" s="9">
        <v>0.124577752683</v>
      </c>
      <c r="E204" s="9">
        <v>0.1288224883579</v>
      </c>
      <c r="F204" s="9">
        <v>0.33780212251109998</v>
      </c>
      <c r="G204" s="9">
        <v>0.37532742245790002</v>
      </c>
    </row>
    <row r="205" spans="1:7" x14ac:dyDescent="0.55000000000000004">
      <c r="A205" t="s">
        <v>235</v>
      </c>
      <c r="B205" s="9">
        <v>4.2867204548009998E-2</v>
      </c>
      <c r="C205" s="9">
        <v>8.2132812590160004E-2</v>
      </c>
      <c r="D205" s="9">
        <v>5.101303938533E-2</v>
      </c>
      <c r="E205" s="9">
        <v>0.1315993133718</v>
      </c>
      <c r="F205" s="9">
        <v>0.27111296837740001</v>
      </c>
      <c r="G205" s="9">
        <v>0.6133026474976</v>
      </c>
    </row>
    <row r="206" spans="1:7" x14ac:dyDescent="0.55000000000000004">
      <c r="A206" t="s">
        <v>236</v>
      </c>
      <c r="B206" s="9">
        <v>4.5799093796149999E-2</v>
      </c>
      <c r="C206" s="9">
        <v>9.2967519709749993E-2</v>
      </c>
      <c r="D206" s="9">
        <v>9.5164717469229998E-2</v>
      </c>
      <c r="E206" s="9">
        <v>0.12352078099490001</v>
      </c>
      <c r="F206" s="9">
        <v>0.13935990257270001</v>
      </c>
      <c r="G206" s="9">
        <v>0.55065286573469996</v>
      </c>
    </row>
    <row r="207" spans="1:7" x14ac:dyDescent="0.55000000000000004">
      <c r="A207" t="s">
        <v>237</v>
      </c>
      <c r="B207" s="9">
        <v>9.9700312616220005E-2</v>
      </c>
      <c r="C207" s="9">
        <v>0.1433925795839</v>
      </c>
      <c r="D207" s="9">
        <v>5.7521598567439998E-2</v>
      </c>
      <c r="E207" s="9">
        <v>0.16316042393140001</v>
      </c>
      <c r="F207" s="9">
        <v>0.23449662545550001</v>
      </c>
      <c r="G207" s="9">
        <v>0.44011007570990002</v>
      </c>
    </row>
    <row r="208" spans="1:7" x14ac:dyDescent="0.55000000000000004">
      <c r="A208" t="s">
        <v>238</v>
      </c>
      <c r="B208" s="9">
        <v>4.5843013070990001E-2</v>
      </c>
      <c r="C208" s="9">
        <v>0.10585716499099999</v>
      </c>
      <c r="D208" s="9">
        <v>4.9750835486210003E-2</v>
      </c>
      <c r="E208" s="9">
        <v>0.24315681776770001</v>
      </c>
      <c r="F208" s="9">
        <v>0.36823816029220002</v>
      </c>
      <c r="G208" s="9">
        <v>0.49498326980219998</v>
      </c>
    </row>
    <row r="209" spans="1:7" x14ac:dyDescent="0.55000000000000004">
      <c r="A209" t="s">
        <v>239</v>
      </c>
      <c r="B209" s="9">
        <v>4.9946337295690001E-2</v>
      </c>
      <c r="C209" s="9">
        <v>4.3259707397849997E-2</v>
      </c>
      <c r="D209" s="9">
        <v>9.7968077131179998E-2</v>
      </c>
      <c r="E209" s="9">
        <v>0.1149983252349</v>
      </c>
      <c r="F209" s="9">
        <v>0.17564087152720001</v>
      </c>
      <c r="G209" s="9">
        <v>0.54733746249100002</v>
      </c>
    </row>
    <row r="210" spans="1:7" x14ac:dyDescent="0.55000000000000004">
      <c r="A210" t="s">
        <v>240</v>
      </c>
      <c r="B210" s="9">
        <v>0.1291986097109</v>
      </c>
      <c r="C210" s="9">
        <v>6.7182465189040003E-2</v>
      </c>
      <c r="D210" s="9">
        <v>0.1120045030643</v>
      </c>
      <c r="E210" s="9">
        <v>1.5689645872189999E-2</v>
      </c>
      <c r="F210" s="9">
        <v>0.1459333483595</v>
      </c>
      <c r="G210" s="9">
        <v>0.44562601344320002</v>
      </c>
    </row>
    <row r="211" spans="1:7" x14ac:dyDescent="0.55000000000000004">
      <c r="A211" t="s">
        <v>241</v>
      </c>
      <c r="B211" s="9">
        <v>7.8876246728029994E-2</v>
      </c>
      <c r="C211" s="9">
        <v>8.5201808969250004E-2</v>
      </c>
      <c r="D211" s="9">
        <v>1.301150527077E-2</v>
      </c>
      <c r="E211" s="9">
        <v>0.1364951871383</v>
      </c>
      <c r="F211" s="9">
        <v>0.34764582072759997</v>
      </c>
      <c r="G211" s="9">
        <v>0.41434458879460001</v>
      </c>
    </row>
    <row r="212" spans="1:7" x14ac:dyDescent="0.55000000000000004">
      <c r="A212" t="s">
        <v>242</v>
      </c>
      <c r="B212" s="9">
        <v>3.5677952100679998E-2</v>
      </c>
      <c r="C212" s="9">
        <v>8.4194097238109999E-2</v>
      </c>
      <c r="D212" s="9">
        <v>5.0231771283999999E-2</v>
      </c>
      <c r="E212" s="9">
        <v>0.1096376779689</v>
      </c>
      <c r="F212" s="9">
        <v>0.1421063543111</v>
      </c>
      <c r="G212" s="9">
        <v>0.41267122676930001</v>
      </c>
    </row>
    <row r="213" spans="1:7" x14ac:dyDescent="0.55000000000000004">
      <c r="A213" t="s">
        <v>243</v>
      </c>
      <c r="B213" s="9">
        <v>0.12711231909180001</v>
      </c>
      <c r="C213" s="9">
        <v>5.5165823026699999E-2</v>
      </c>
      <c r="D213" s="9">
        <v>0.2387245284393</v>
      </c>
      <c r="E213" s="9">
        <v>0.21787732201839999</v>
      </c>
      <c r="F213" s="9">
        <v>0.2244369448229</v>
      </c>
      <c r="G213" s="9">
        <v>0.54543322550590001</v>
      </c>
    </row>
    <row r="214" spans="1:7" x14ac:dyDescent="0.55000000000000004">
      <c r="A214" t="s">
        <v>244</v>
      </c>
      <c r="B214" s="9">
        <v>4.9623177978500001E-2</v>
      </c>
      <c r="C214" s="9">
        <v>2.5402984675360001E-2</v>
      </c>
      <c r="D214" s="9">
        <v>0.13532763923579999</v>
      </c>
      <c r="E214" s="9">
        <v>0.23776110273869999</v>
      </c>
      <c r="F214" s="9">
        <v>0.21263871402090001</v>
      </c>
      <c r="G214" s="9">
        <v>0.52071065363159996</v>
      </c>
    </row>
    <row r="215" spans="1:7" x14ac:dyDescent="0.55000000000000004">
      <c r="A215" t="s">
        <v>245</v>
      </c>
      <c r="B215" s="9">
        <v>2.2876018495290001E-2</v>
      </c>
      <c r="C215" s="9">
        <v>2.3855924376029999E-2</v>
      </c>
      <c r="D215" s="9">
        <v>0.12025957826149999</v>
      </c>
      <c r="E215" s="9">
        <v>0.20370655617290001</v>
      </c>
      <c r="F215" s="9">
        <v>0.1478392428759</v>
      </c>
      <c r="G215" s="9">
        <v>0.29352130323320003</v>
      </c>
    </row>
    <row r="216" spans="1:7" x14ac:dyDescent="0.55000000000000004">
      <c r="A216" t="s">
        <v>246</v>
      </c>
      <c r="B216" s="9">
        <v>3.1749585637630001E-2</v>
      </c>
      <c r="C216" s="9">
        <v>0.17524361066419999</v>
      </c>
      <c r="D216" s="9">
        <v>6.9257818422249998E-2</v>
      </c>
      <c r="E216" s="9">
        <v>9.6032070606639999E-2</v>
      </c>
      <c r="F216" s="9">
        <v>0.2530421119838</v>
      </c>
      <c r="G216" s="9">
        <v>0.50336714944920002</v>
      </c>
    </row>
    <row r="217" spans="1:7" x14ac:dyDescent="0.55000000000000004">
      <c r="A217" t="s">
        <v>247</v>
      </c>
      <c r="B217" s="9">
        <v>0.1254200966173</v>
      </c>
      <c r="C217" s="9">
        <v>9.5663272225959994E-2</v>
      </c>
      <c r="D217" s="9">
        <v>1.7701945697629999E-2</v>
      </c>
      <c r="E217" s="9">
        <v>0.1528886543056</v>
      </c>
      <c r="F217" s="9">
        <v>0.17868865627630001</v>
      </c>
      <c r="G217" s="9">
        <v>0.49364209507169998</v>
      </c>
    </row>
    <row r="218" spans="1:7" x14ac:dyDescent="0.55000000000000004">
      <c r="A218" t="s">
        <v>248</v>
      </c>
      <c r="B218" s="9">
        <v>6.7602922028070001E-2</v>
      </c>
      <c r="C218" s="9">
        <v>0.13381743616940001</v>
      </c>
      <c r="D218" s="9">
        <v>0.12511823275369999</v>
      </c>
      <c r="E218" s="9">
        <v>0.159249823825</v>
      </c>
      <c r="F218" s="9">
        <v>0.29908960177389998</v>
      </c>
      <c r="G218" s="9">
        <v>0.62927591531869997</v>
      </c>
    </row>
    <row r="219" spans="1:7" x14ac:dyDescent="0.55000000000000004">
      <c r="A219" t="s">
        <v>249</v>
      </c>
      <c r="B219" s="9">
        <v>0.12260781877099999</v>
      </c>
      <c r="C219" s="9">
        <v>7.9860015836790005E-2</v>
      </c>
      <c r="D219" s="9">
        <v>0.1257015383258</v>
      </c>
      <c r="E219" s="9">
        <v>0.10908419273930001</v>
      </c>
      <c r="F219" s="9">
        <v>0.1130290139464</v>
      </c>
      <c r="G219" s="9">
        <v>0.57780823509229995</v>
      </c>
    </row>
    <row r="220" spans="1:7" x14ac:dyDescent="0.55000000000000004">
      <c r="A220" t="s">
        <v>250</v>
      </c>
      <c r="B220" s="9">
        <v>0.1160097493282</v>
      </c>
      <c r="C220" s="9">
        <v>8.603691230853E-2</v>
      </c>
      <c r="D220" s="9">
        <v>7.9163398511760005E-2</v>
      </c>
      <c r="E220" s="9">
        <v>0.18763686666750001</v>
      </c>
      <c r="F220" s="9">
        <v>0.24461943787740001</v>
      </c>
      <c r="G220" s="9">
        <v>0.55041798943719999</v>
      </c>
    </row>
    <row r="221" spans="1:7" x14ac:dyDescent="0.55000000000000004">
      <c r="A221" t="s">
        <v>251</v>
      </c>
      <c r="B221" s="9">
        <v>0.17295244992459999</v>
      </c>
      <c r="C221" s="9">
        <v>1.5196886478590001E-2</v>
      </c>
      <c r="D221" s="9">
        <v>5.0248840303810001E-2</v>
      </c>
      <c r="E221" s="9">
        <v>4.8079581964660001E-2</v>
      </c>
      <c r="F221" s="9">
        <v>0.1931500475706</v>
      </c>
      <c r="G221" s="9">
        <v>0.65785077512419998</v>
      </c>
    </row>
    <row r="222" spans="1:7" x14ac:dyDescent="0.55000000000000004">
      <c r="A222" t="s">
        <v>252</v>
      </c>
      <c r="B222" s="9">
        <v>2.7089973467479999E-2</v>
      </c>
      <c r="C222" s="9">
        <v>2.6044584406769999E-2</v>
      </c>
      <c r="D222" s="9">
        <v>0.20931036792630001</v>
      </c>
      <c r="E222" s="9">
        <v>2.0480427862349999E-2</v>
      </c>
      <c r="F222" s="9">
        <v>0.31012257050699998</v>
      </c>
      <c r="G222" s="9">
        <v>0.55035744605939996</v>
      </c>
    </row>
    <row r="223" spans="1:7" x14ac:dyDescent="0.55000000000000004">
      <c r="A223" t="s">
        <v>253</v>
      </c>
      <c r="B223" s="9">
        <v>0.1187677922964</v>
      </c>
      <c r="C223" s="9">
        <v>0.1187270395936</v>
      </c>
      <c r="D223" s="9">
        <v>6.4969772391009997E-2</v>
      </c>
      <c r="E223" s="9">
        <v>0.29826887994000001</v>
      </c>
      <c r="F223" s="9">
        <v>0.28234715125440002</v>
      </c>
      <c r="G223" s="9">
        <v>0.45100033820809998</v>
      </c>
    </row>
    <row r="224" spans="1:7" x14ac:dyDescent="0.55000000000000004">
      <c r="A224" t="s">
        <v>254</v>
      </c>
      <c r="B224" s="9">
        <v>9.7659449175910004E-2</v>
      </c>
      <c r="C224" s="9">
        <v>0.1020407850774</v>
      </c>
      <c r="D224" s="9">
        <v>0.1697480392946</v>
      </c>
      <c r="E224" s="9">
        <v>0.1481907907874</v>
      </c>
      <c r="F224" s="9">
        <v>0.27807770906540002</v>
      </c>
      <c r="G224" s="9">
        <v>0.50737611347690004</v>
      </c>
    </row>
    <row r="225" spans="1:7" x14ac:dyDescent="0.55000000000000004">
      <c r="A225" t="s">
        <v>255</v>
      </c>
      <c r="B225" s="9">
        <v>0.1210621098937</v>
      </c>
      <c r="C225" s="9">
        <v>0.11527644173690001</v>
      </c>
      <c r="D225" s="9">
        <v>0.103614850457</v>
      </c>
      <c r="E225" s="9">
        <v>0.1435976424474</v>
      </c>
      <c r="F225" s="9">
        <v>0.2452869134666</v>
      </c>
      <c r="G225" s="9">
        <v>0.39601951563210003</v>
      </c>
    </row>
    <row r="226" spans="1:7" x14ac:dyDescent="0.55000000000000004">
      <c r="A226" t="s">
        <v>256</v>
      </c>
      <c r="B226" s="9">
        <v>5.3200078056400001E-2</v>
      </c>
      <c r="C226" s="9">
        <v>5.304162993435E-2</v>
      </c>
      <c r="D226" s="9">
        <v>0.1261797435341</v>
      </c>
      <c r="E226" s="9">
        <v>0.22866626763680001</v>
      </c>
      <c r="F226" s="9">
        <v>9.4877561596980006E-2</v>
      </c>
      <c r="G226" s="9">
        <v>0.38353664188600001</v>
      </c>
    </row>
    <row r="227" spans="1:7" x14ac:dyDescent="0.55000000000000004">
      <c r="A227" t="s">
        <v>257</v>
      </c>
      <c r="B227" s="9">
        <v>4.8112664343699998E-2</v>
      </c>
      <c r="C227" s="9">
        <v>4.6457551657359999E-2</v>
      </c>
      <c r="D227" s="9">
        <v>4.1615519459710003E-2</v>
      </c>
      <c r="E227" s="9">
        <v>0.13908056221410001</v>
      </c>
      <c r="F227" s="9">
        <v>0.28963055328010001</v>
      </c>
      <c r="G227" s="9">
        <v>0.51816522851439994</v>
      </c>
    </row>
    <row r="228" spans="1:7" x14ac:dyDescent="0.55000000000000004">
      <c r="A228" t="s">
        <v>258</v>
      </c>
      <c r="B228" s="9">
        <v>3.7498687622860002E-2</v>
      </c>
      <c r="C228" s="9">
        <v>6.2507395569479998E-2</v>
      </c>
      <c r="D228" s="9">
        <v>3.1691469042910002E-2</v>
      </c>
      <c r="E228" s="9">
        <v>9.7821443591580001E-2</v>
      </c>
      <c r="F228" s="9">
        <v>0.2790451843167</v>
      </c>
      <c r="G228" s="9">
        <v>0.63593821083330004</v>
      </c>
    </row>
    <row r="229" spans="1:7" x14ac:dyDescent="0.55000000000000004">
      <c r="A229" t="s">
        <v>259</v>
      </c>
      <c r="B229" s="9">
        <v>0.11174119348189999</v>
      </c>
      <c r="C229" s="9">
        <v>6.2224881866210002E-2</v>
      </c>
      <c r="D229" s="9">
        <v>0.12916394359940001</v>
      </c>
      <c r="E229" s="9">
        <v>0.19983992556399999</v>
      </c>
      <c r="F229" s="9">
        <v>0.25581277655899998</v>
      </c>
      <c r="G229" s="9">
        <v>0.4130787226314</v>
      </c>
    </row>
    <row r="230" spans="1:7" x14ac:dyDescent="0.55000000000000004">
      <c r="A230" t="s">
        <v>260</v>
      </c>
      <c r="B230" s="9">
        <v>9.025087872609E-2</v>
      </c>
      <c r="C230" s="9">
        <v>8.5266424470739996E-2</v>
      </c>
      <c r="D230" s="9">
        <v>8.4771383062940006E-2</v>
      </c>
      <c r="E230" s="9">
        <v>0.16808675018649999</v>
      </c>
      <c r="F230" s="9">
        <v>0.26463836683940001</v>
      </c>
      <c r="G230" s="9">
        <v>0.55478486427020002</v>
      </c>
    </row>
    <row r="231" spans="1:7" x14ac:dyDescent="0.55000000000000004">
      <c r="A231" t="s">
        <v>261</v>
      </c>
      <c r="B231" s="9">
        <v>9.0453569316109997E-2</v>
      </c>
      <c r="C231" s="9">
        <v>2.0389098667890002E-2</v>
      </c>
      <c r="D231" s="9">
        <v>0.21430279378850001</v>
      </c>
      <c r="E231" s="9">
        <v>6.5951640648800006E-2</v>
      </c>
      <c r="F231" s="9">
        <v>0.3257176540849</v>
      </c>
      <c r="G231" s="9">
        <v>0.41677970154350003</v>
      </c>
    </row>
    <row r="232" spans="1:7" x14ac:dyDescent="0.55000000000000004">
      <c r="A232" t="s">
        <v>262</v>
      </c>
      <c r="B232" s="9">
        <v>7.5627919490129994E-2</v>
      </c>
      <c r="C232" s="9">
        <v>8.3066268324750003E-2</v>
      </c>
      <c r="D232" s="9">
        <v>7.2391336735420003E-2</v>
      </c>
      <c r="E232" s="9">
        <v>8.5639088314069994E-2</v>
      </c>
      <c r="F232" s="9">
        <v>0.22387259863430001</v>
      </c>
      <c r="G232" s="9">
        <v>0.49030629938100001</v>
      </c>
    </row>
    <row r="233" spans="1:7" x14ac:dyDescent="0.55000000000000004">
      <c r="A233" t="s">
        <v>263</v>
      </c>
      <c r="B233" s="9">
        <v>2.0018988098159999E-2</v>
      </c>
      <c r="C233" s="9">
        <v>0.1081794250201</v>
      </c>
      <c r="D233" s="9">
        <v>7.079391764838E-2</v>
      </c>
      <c r="E233" s="9">
        <v>0.25932655525319998</v>
      </c>
      <c r="F233" s="9">
        <v>0.34084949287970001</v>
      </c>
      <c r="G233" s="9">
        <v>0.46413095691270001</v>
      </c>
    </row>
    <row r="234" spans="1:7" x14ac:dyDescent="0.55000000000000004">
      <c r="A234" t="s">
        <v>264</v>
      </c>
      <c r="B234" s="9">
        <v>7.7033075373279997E-2</v>
      </c>
      <c r="C234" s="9">
        <v>2.4964833268329999E-2</v>
      </c>
      <c r="D234" s="9">
        <v>0.1545268427009</v>
      </c>
      <c r="E234" s="9">
        <v>0.25043529677080001</v>
      </c>
      <c r="F234" s="9">
        <v>0.27219667078929999</v>
      </c>
      <c r="G234" s="9">
        <v>0.4011124198164</v>
      </c>
    </row>
    <row r="235" spans="1:7" x14ac:dyDescent="0.55000000000000004">
      <c r="A235" t="s">
        <v>265</v>
      </c>
      <c r="B235" s="9">
        <v>6.5266118968379999E-2</v>
      </c>
      <c r="C235" s="9">
        <v>8.6627800558830001E-2</v>
      </c>
      <c r="D235" s="9">
        <v>7.2832560350029996E-2</v>
      </c>
      <c r="E235" s="9">
        <v>7.7293860319349997E-2</v>
      </c>
      <c r="F235" s="9">
        <v>0.26022392194790001</v>
      </c>
      <c r="G235" s="9">
        <v>0.52037765754609999</v>
      </c>
    </row>
    <row r="236" spans="1:7" x14ac:dyDescent="0.55000000000000004">
      <c r="A236" t="s">
        <v>266</v>
      </c>
      <c r="B236" s="9">
        <v>0.13246840270390001</v>
      </c>
      <c r="C236" s="9">
        <v>8.1948448844210001E-2</v>
      </c>
      <c r="D236" s="9">
        <v>0.17046267890569999</v>
      </c>
      <c r="E236" s="9">
        <v>0.22541692945610001</v>
      </c>
      <c r="F236" s="9">
        <v>0.12481518910680001</v>
      </c>
      <c r="G236" s="9">
        <v>0.4309027443499</v>
      </c>
    </row>
    <row r="237" spans="1:7" x14ac:dyDescent="0.55000000000000004">
      <c r="A237" t="s">
        <v>267</v>
      </c>
      <c r="B237" s="9">
        <v>8.6699347064689999E-2</v>
      </c>
      <c r="C237" s="9">
        <v>8.2384053244010005E-2</v>
      </c>
      <c r="D237" s="9">
        <v>0.11517085611489999</v>
      </c>
      <c r="E237" s="9">
        <v>4.5400166282760002E-2</v>
      </c>
      <c r="F237" s="9">
        <v>0.19260699470939999</v>
      </c>
      <c r="G237" s="9">
        <v>0.39607964017800001</v>
      </c>
    </row>
    <row r="238" spans="1:7" x14ac:dyDescent="0.55000000000000004">
      <c r="A238" t="s">
        <v>268</v>
      </c>
      <c r="B238" s="9">
        <v>8.4057562419999995E-2</v>
      </c>
      <c r="C238" s="9">
        <v>3.968712918951E-2</v>
      </c>
      <c r="D238" s="9">
        <v>0.17881170058759999</v>
      </c>
      <c r="E238" s="9">
        <v>0.30475329623710001</v>
      </c>
      <c r="F238" s="9">
        <v>0.1921360396872</v>
      </c>
      <c r="G238" s="9">
        <v>0.46422067803470002</v>
      </c>
    </row>
    <row r="239" spans="1:7" x14ac:dyDescent="0.55000000000000004">
      <c r="A239" t="s">
        <v>269</v>
      </c>
      <c r="B239" s="9">
        <v>8.3724867769980005E-2</v>
      </c>
      <c r="C239" s="9">
        <v>0.11656011467250001</v>
      </c>
      <c r="D239" s="9">
        <v>0.1294515962868</v>
      </c>
      <c r="E239" s="9">
        <v>0.24749052977450001</v>
      </c>
      <c r="F239" s="9">
        <v>0.34538741388119998</v>
      </c>
      <c r="G239" s="9">
        <v>0.48645997754190001</v>
      </c>
    </row>
    <row r="240" spans="1:7" x14ac:dyDescent="0.55000000000000004">
      <c r="A240" t="s">
        <v>270</v>
      </c>
      <c r="B240" s="9">
        <v>4.3836394400240002E-2</v>
      </c>
      <c r="C240" s="9">
        <v>0.1091228033603</v>
      </c>
      <c r="D240" s="9">
        <v>9.998379890669E-2</v>
      </c>
      <c r="E240" s="9">
        <v>9.1132821522819998E-2</v>
      </c>
      <c r="F240" s="9">
        <v>0.28531188500839999</v>
      </c>
      <c r="G240" s="9">
        <v>0.41643087708330001</v>
      </c>
    </row>
    <row r="241" spans="1:7" x14ac:dyDescent="0.55000000000000004">
      <c r="A241" t="s">
        <v>271</v>
      </c>
      <c r="B241" s="9">
        <v>0.16039376283199999</v>
      </c>
      <c r="C241" s="9">
        <v>0.1052955762324</v>
      </c>
      <c r="D241" s="9">
        <v>6.9357405088339999E-2</v>
      </c>
      <c r="E241" s="9">
        <v>0.29847754399460003</v>
      </c>
      <c r="F241" s="9">
        <v>7.9214839415900004E-2</v>
      </c>
      <c r="G241" s="9">
        <v>0.60363644063730004</v>
      </c>
    </row>
    <row r="242" spans="1:7" x14ac:dyDescent="0.55000000000000004">
      <c r="A242" t="s">
        <v>272</v>
      </c>
      <c r="B242" s="9">
        <v>9.4985510108680005E-2</v>
      </c>
      <c r="C242" s="9">
        <v>6.7407539587730006E-2</v>
      </c>
      <c r="D242" s="9">
        <v>0.1215703531536</v>
      </c>
      <c r="E242" s="9">
        <v>0.15366512576079999</v>
      </c>
      <c r="F242" s="9">
        <v>0.35620099448050002</v>
      </c>
      <c r="G242" s="9">
        <v>0.35258789378249999</v>
      </c>
    </row>
    <row r="243" spans="1:7" x14ac:dyDescent="0.55000000000000004">
      <c r="A243" t="s">
        <v>273</v>
      </c>
      <c r="B243" s="9">
        <v>3.9958012866749999E-2</v>
      </c>
      <c r="C243" s="9">
        <v>0.10194273819330001</v>
      </c>
      <c r="D243" s="9">
        <v>0.13598917609989999</v>
      </c>
      <c r="E243" s="9">
        <v>9.7346764846460002E-2</v>
      </c>
      <c r="F243" s="9">
        <v>0.2446434094362</v>
      </c>
      <c r="G243" s="9">
        <v>0.38738621915209998</v>
      </c>
    </row>
    <row r="244" spans="1:7" x14ac:dyDescent="0.55000000000000004">
      <c r="A244" t="s">
        <v>274</v>
      </c>
      <c r="B244" s="9">
        <v>3.064828506256E-2</v>
      </c>
      <c r="C244" s="9">
        <v>0.16172033196339999</v>
      </c>
      <c r="D244" s="9">
        <v>8.1996470047350001E-2</v>
      </c>
      <c r="E244" s="9">
        <v>0.1470723735826</v>
      </c>
      <c r="F244" s="9">
        <v>0.2325954563308</v>
      </c>
      <c r="G244" s="9">
        <v>0.56329220334770003</v>
      </c>
    </row>
    <row r="245" spans="1:7" x14ac:dyDescent="0.55000000000000004">
      <c r="A245" t="s">
        <v>275</v>
      </c>
      <c r="B245" s="9">
        <v>5.5352058118660001E-2</v>
      </c>
      <c r="C245" s="9">
        <v>9.2286095295189996E-2</v>
      </c>
      <c r="D245" s="9">
        <v>2.594535404135E-2</v>
      </c>
      <c r="E245" s="9">
        <v>0.17564671693549999</v>
      </c>
      <c r="F245" s="9">
        <v>0.17822814932969999</v>
      </c>
      <c r="G245" s="9">
        <v>0.43126537677819998</v>
      </c>
    </row>
    <row r="246" spans="1:7" x14ac:dyDescent="0.55000000000000004">
      <c r="A246" t="s">
        <v>276</v>
      </c>
      <c r="B246" s="9">
        <v>0.1108283831832</v>
      </c>
      <c r="C246" s="9">
        <v>7.0047045890359996E-2</v>
      </c>
      <c r="D246" s="9">
        <v>6.1873038523520003E-2</v>
      </c>
      <c r="E246" s="9">
        <v>0.18757602532699999</v>
      </c>
      <c r="F246" s="9">
        <v>0.33633862255399999</v>
      </c>
      <c r="G246" s="9">
        <v>0.67794906944529998</v>
      </c>
    </row>
    <row r="247" spans="1:7" x14ac:dyDescent="0.55000000000000004">
      <c r="A247" t="s">
        <v>277</v>
      </c>
      <c r="B247" s="9">
        <v>4.9709072740929998E-2</v>
      </c>
      <c r="C247" s="9">
        <v>0.1389612575576</v>
      </c>
      <c r="D247" s="9">
        <v>0.16334324273779999</v>
      </c>
      <c r="E247" s="9">
        <v>0.2212853641684</v>
      </c>
      <c r="F247" s="9">
        <v>0.31901796278689998</v>
      </c>
      <c r="G247" s="9">
        <v>0.51419045980760003</v>
      </c>
    </row>
    <row r="248" spans="1:7" x14ac:dyDescent="0.55000000000000004">
      <c r="A248" t="s">
        <v>278</v>
      </c>
      <c r="B248" s="9">
        <v>8.0667758965050004E-2</v>
      </c>
      <c r="C248" s="9">
        <v>6.5917241542269994E-2</v>
      </c>
      <c r="D248" s="9">
        <v>5.1164874251179999E-2</v>
      </c>
      <c r="E248" s="9">
        <v>6.7352477894499996E-2</v>
      </c>
      <c r="F248" s="9">
        <v>0.26565952911169999</v>
      </c>
      <c r="G248" s="9">
        <v>0.4959322667362</v>
      </c>
    </row>
    <row r="249" spans="1:7" x14ac:dyDescent="0.55000000000000004">
      <c r="A249" t="s">
        <v>279</v>
      </c>
      <c r="B249" s="9">
        <v>8.7117215862899999E-2</v>
      </c>
      <c r="C249" s="9">
        <v>0.14371925121779999</v>
      </c>
      <c r="D249" s="9">
        <v>0.111259205353</v>
      </c>
      <c r="E249" s="9">
        <v>0.12402559618260001</v>
      </c>
      <c r="F249" s="9">
        <v>0.35912446996289998</v>
      </c>
      <c r="G249" s="9">
        <v>0.67278567099560005</v>
      </c>
    </row>
    <row r="250" spans="1:7" x14ac:dyDescent="0.55000000000000004">
      <c r="A250" t="s">
        <v>280</v>
      </c>
      <c r="B250" s="9">
        <v>7.5381016400769996E-2</v>
      </c>
      <c r="C250" s="9">
        <v>0.1129670766267</v>
      </c>
      <c r="D250" s="9">
        <v>7.0052311804089995E-2</v>
      </c>
      <c r="E250" s="9">
        <v>0.13425614247170001</v>
      </c>
      <c r="F250" s="9">
        <v>9.0590909156959998E-2</v>
      </c>
      <c r="G250" s="9">
        <v>0.3988595033506</v>
      </c>
    </row>
    <row r="251" spans="1:7" x14ac:dyDescent="0.55000000000000004">
      <c r="A251" t="s">
        <v>281</v>
      </c>
      <c r="B251" s="9">
        <v>8.7743620497800004E-2</v>
      </c>
      <c r="C251" s="9">
        <v>5.2243075308650001E-2</v>
      </c>
      <c r="D251" s="9">
        <v>4.1588018031820002E-2</v>
      </c>
      <c r="E251" s="9">
        <v>0.14539679707639999</v>
      </c>
      <c r="F251" s="9">
        <v>0.31988531906399997</v>
      </c>
      <c r="G251" s="9">
        <v>0.4127352730244</v>
      </c>
    </row>
    <row r="252" spans="1:7" x14ac:dyDescent="0.55000000000000004">
      <c r="A252" t="s">
        <v>282</v>
      </c>
      <c r="B252" s="9">
        <v>0.1270877585763</v>
      </c>
      <c r="C252" s="9">
        <v>7.5514729508840001E-2</v>
      </c>
      <c r="D252" s="9">
        <v>9.5114153633049994E-2</v>
      </c>
      <c r="E252" s="9">
        <v>0.1609445308453</v>
      </c>
      <c r="F252" s="9">
        <v>0.30611315100300002</v>
      </c>
      <c r="G252" s="9">
        <v>0.4401772365471</v>
      </c>
    </row>
    <row r="253" spans="1:7" x14ac:dyDescent="0.55000000000000004">
      <c r="A253" t="s">
        <v>283</v>
      </c>
      <c r="B253" s="9">
        <v>7.7307285801079997E-2</v>
      </c>
      <c r="C253" s="9">
        <v>5.854344644797E-2</v>
      </c>
      <c r="D253" s="9">
        <v>0.1022990617955</v>
      </c>
      <c r="E253" s="9">
        <v>0.1839112467466</v>
      </c>
      <c r="F253" s="9">
        <v>0.2792244679275</v>
      </c>
      <c r="G253" s="9">
        <v>0.45875467027860001</v>
      </c>
    </row>
    <row r="254" spans="1:7" x14ac:dyDescent="0.55000000000000004">
      <c r="A254" t="s">
        <v>284</v>
      </c>
      <c r="B254" s="9">
        <v>0.116889140228</v>
      </c>
      <c r="C254" s="9">
        <v>3.1495310675209998E-2</v>
      </c>
      <c r="D254" s="9">
        <v>0.13804637955650001</v>
      </c>
      <c r="E254" s="9">
        <v>0.26167186812139998</v>
      </c>
      <c r="F254" s="9">
        <v>0.31325674072929999</v>
      </c>
      <c r="G254" s="9">
        <v>0.4284176951334</v>
      </c>
    </row>
    <row r="255" spans="1:7" x14ac:dyDescent="0.55000000000000004">
      <c r="A255" t="s">
        <v>285</v>
      </c>
      <c r="B255" s="9">
        <v>0.17983374943489999</v>
      </c>
      <c r="C255" s="9">
        <v>0.1147773903514</v>
      </c>
      <c r="D255" s="9">
        <v>0.1311990498277</v>
      </c>
      <c r="E255" s="9">
        <v>0.12244609559859999</v>
      </c>
      <c r="F255" s="9">
        <v>0.20070456602219999</v>
      </c>
      <c r="G255" s="9">
        <v>0.33055987263620001</v>
      </c>
    </row>
    <row r="256" spans="1:7" x14ac:dyDescent="0.55000000000000004">
      <c r="A256" t="s">
        <v>286</v>
      </c>
      <c r="B256" s="9">
        <v>1.306223850757E-2</v>
      </c>
      <c r="C256" s="9">
        <v>0.1115672676181</v>
      </c>
      <c r="D256" s="9">
        <v>0.10685596475799999</v>
      </c>
      <c r="E256" s="9">
        <v>0.2316317989036</v>
      </c>
      <c r="F256" s="9">
        <v>0.30691558571749999</v>
      </c>
      <c r="G256" s="9">
        <v>0.48218316819630003</v>
      </c>
    </row>
    <row r="257" spans="1:7" x14ac:dyDescent="0.55000000000000004">
      <c r="A257" t="s">
        <v>287</v>
      </c>
      <c r="B257" s="9">
        <v>6.4781789460400002E-2</v>
      </c>
      <c r="C257" s="9">
        <v>3.9493153432099998E-2</v>
      </c>
      <c r="D257" s="9">
        <v>0.14910649974920001</v>
      </c>
      <c r="E257" s="9">
        <v>0.27279377779739999</v>
      </c>
      <c r="F257" s="9">
        <v>0.1776908423561</v>
      </c>
      <c r="G257" s="9">
        <v>0.65305981792000001</v>
      </c>
    </row>
    <row r="258" spans="1:7" x14ac:dyDescent="0.55000000000000004">
      <c r="A258" t="s">
        <v>288</v>
      </c>
      <c r="B258" s="9">
        <v>7.3374524080000003E-2</v>
      </c>
      <c r="C258" s="9">
        <v>0.1133215821733</v>
      </c>
      <c r="D258" s="9">
        <v>0.21906851125689999</v>
      </c>
      <c r="E258" s="9">
        <v>0.19068851997979999</v>
      </c>
      <c r="F258" s="9">
        <v>0.2157987448</v>
      </c>
      <c r="G258" s="9">
        <v>0.49052278467130001</v>
      </c>
    </row>
    <row r="259" spans="1:7" x14ac:dyDescent="0.55000000000000004">
      <c r="A259" t="s">
        <v>289</v>
      </c>
      <c r="B259" s="9">
        <v>9.3284113308070002E-2</v>
      </c>
      <c r="C259" s="9">
        <v>9.0559509434310001E-2</v>
      </c>
      <c r="D259" s="9">
        <v>0.18925836598830001</v>
      </c>
      <c r="E259" s="9">
        <v>0.2548736252787</v>
      </c>
      <c r="F259" s="9">
        <v>0.17616008024400001</v>
      </c>
      <c r="G259" s="9">
        <v>0.4074269603167</v>
      </c>
    </row>
    <row r="260" spans="1:7" x14ac:dyDescent="0.55000000000000004">
      <c r="A260" t="s">
        <v>290</v>
      </c>
      <c r="B260" s="9">
        <v>0.11759364831330001</v>
      </c>
      <c r="C260" s="9">
        <v>0.115928055691</v>
      </c>
      <c r="D260" s="9">
        <v>6.9432122194300006E-2</v>
      </c>
      <c r="E260" s="9">
        <v>0.1219089523408</v>
      </c>
      <c r="F260" s="9">
        <v>0.1812563433868</v>
      </c>
      <c r="G260" s="9">
        <v>0.3319737544286</v>
      </c>
    </row>
    <row r="261" spans="1:7" x14ac:dyDescent="0.55000000000000004">
      <c r="A261" t="s">
        <v>291</v>
      </c>
      <c r="B261" s="9">
        <v>9.6628819388170001E-2</v>
      </c>
      <c r="C261" s="9">
        <v>0.12330427592739999</v>
      </c>
      <c r="D261" s="9">
        <v>0.1120386527958</v>
      </c>
      <c r="E261" s="9">
        <v>0.14254104263379999</v>
      </c>
      <c r="F261" s="9">
        <v>0.33615693951070003</v>
      </c>
      <c r="G261" s="9">
        <v>0.39813343063340001</v>
      </c>
    </row>
    <row r="262" spans="1:7" x14ac:dyDescent="0.55000000000000004">
      <c r="A262" t="s">
        <v>292</v>
      </c>
      <c r="B262" s="9">
        <v>0.121932826127</v>
      </c>
      <c r="C262" s="9">
        <v>3.3654549674149999E-2</v>
      </c>
      <c r="D262" s="9">
        <v>6.5305496126090004E-2</v>
      </c>
      <c r="E262" s="9">
        <v>0.22396931234529999</v>
      </c>
      <c r="F262" s="9">
        <v>0.1196402468561</v>
      </c>
      <c r="G262" s="9">
        <v>0.43460085961150002</v>
      </c>
    </row>
    <row r="263" spans="1:7" x14ac:dyDescent="0.55000000000000004">
      <c r="A263" t="s">
        <v>293</v>
      </c>
      <c r="B263" s="9">
        <v>9.8722288601870004E-2</v>
      </c>
      <c r="C263" s="9">
        <v>2.2580800210909999E-2</v>
      </c>
      <c r="D263" s="9">
        <v>0.1347657376435</v>
      </c>
      <c r="E263" s="9">
        <v>0.12150588450289999</v>
      </c>
      <c r="F263" s="9">
        <v>0.22606178371960001</v>
      </c>
      <c r="G263" s="9">
        <v>0.43337413395390001</v>
      </c>
    </row>
    <row r="264" spans="1:7" x14ac:dyDescent="0.55000000000000004">
      <c r="A264" t="s">
        <v>294</v>
      </c>
      <c r="B264" s="9">
        <v>9.9609009995600004E-2</v>
      </c>
      <c r="C264" s="9">
        <v>2.9101606669940001E-2</v>
      </c>
      <c r="D264" s="9">
        <v>0.21042553276180001</v>
      </c>
      <c r="E264" s="9">
        <v>5.6619287658430002E-2</v>
      </c>
      <c r="F264" s="9">
        <v>0.43405975342440001</v>
      </c>
      <c r="G264" s="9">
        <v>0.48802098376850001</v>
      </c>
    </row>
    <row r="265" spans="1:7" x14ac:dyDescent="0.55000000000000004">
      <c r="A265" t="s">
        <v>295</v>
      </c>
      <c r="B265" s="9">
        <v>3.256137533892E-2</v>
      </c>
      <c r="C265" s="9">
        <v>9.9881375756090005E-2</v>
      </c>
      <c r="D265" s="9">
        <v>4.375198073053E-2</v>
      </c>
      <c r="E265" s="9">
        <v>0.17802488796970001</v>
      </c>
      <c r="F265" s="9">
        <v>0.1615936578603</v>
      </c>
      <c r="G265" s="9">
        <v>0.42203996851710002</v>
      </c>
    </row>
    <row r="266" spans="1:7" x14ac:dyDescent="0.55000000000000004">
      <c r="A266" t="s">
        <v>296</v>
      </c>
      <c r="B266" s="9">
        <v>0.1005285892808</v>
      </c>
      <c r="C266" s="9">
        <v>3.2682310893789999E-2</v>
      </c>
      <c r="D266" s="9">
        <v>0.1451747048725</v>
      </c>
      <c r="E266" s="9">
        <v>7.4232590451129996E-2</v>
      </c>
      <c r="F266" s="9">
        <v>0.18227746303299999</v>
      </c>
      <c r="G266" s="9">
        <v>0.54254675609320002</v>
      </c>
    </row>
    <row r="267" spans="1:7" x14ac:dyDescent="0.55000000000000004">
      <c r="A267" t="s">
        <v>297</v>
      </c>
      <c r="B267" s="9">
        <v>4.7243638023169998E-2</v>
      </c>
      <c r="C267" s="9">
        <v>4.8961145342639997E-2</v>
      </c>
      <c r="D267" s="9">
        <v>1.503875418786E-2</v>
      </c>
      <c r="E267" s="9">
        <v>0.11690739303059999</v>
      </c>
      <c r="F267" s="9">
        <v>0.2268596139263</v>
      </c>
      <c r="G267" s="9">
        <v>0.48363338407369999</v>
      </c>
    </row>
    <row r="268" spans="1:7" x14ac:dyDescent="0.55000000000000004">
      <c r="A268" t="s">
        <v>298</v>
      </c>
      <c r="B268" s="9">
        <v>0.1104711131253</v>
      </c>
      <c r="C268" s="9">
        <v>0.15677503609669999</v>
      </c>
      <c r="D268" s="9">
        <v>0.17194525523590001</v>
      </c>
      <c r="E268" s="9">
        <v>0.14361928018369999</v>
      </c>
      <c r="F268" s="9">
        <v>0.43225529525110001</v>
      </c>
      <c r="G268" s="9">
        <v>0.52617677922060002</v>
      </c>
    </row>
    <row r="269" spans="1:7" x14ac:dyDescent="0.55000000000000004">
      <c r="A269" t="s">
        <v>299</v>
      </c>
      <c r="B269" s="9">
        <v>9.8651348974809996E-2</v>
      </c>
      <c r="C269" s="9">
        <v>0.11808541991840001</v>
      </c>
      <c r="D269" s="9">
        <v>0.15642609771140001</v>
      </c>
      <c r="E269" s="9">
        <v>0.15544470666230001</v>
      </c>
      <c r="F269" s="9">
        <v>0.105675474188</v>
      </c>
      <c r="G269" s="9">
        <v>0.46983312982910003</v>
      </c>
    </row>
    <row r="270" spans="1:7" x14ac:dyDescent="0.55000000000000004">
      <c r="A270" t="s">
        <v>300</v>
      </c>
      <c r="B270" s="9">
        <v>8.2767091201910004E-2</v>
      </c>
      <c r="C270" s="9">
        <v>0.1736087492467</v>
      </c>
      <c r="D270" s="9">
        <v>9.5388490909099996E-2</v>
      </c>
      <c r="E270" s="9">
        <v>1.8930230854619999E-2</v>
      </c>
      <c r="F270" s="9">
        <v>0.18482551472129999</v>
      </c>
      <c r="G270" s="9">
        <v>0.50276567368239999</v>
      </c>
    </row>
    <row r="271" spans="1:7" x14ac:dyDescent="0.55000000000000004">
      <c r="A271" t="s">
        <v>301</v>
      </c>
      <c r="B271" s="9">
        <v>5.1008723024850003E-2</v>
      </c>
      <c r="C271" s="9">
        <v>0.13301832470460001</v>
      </c>
      <c r="D271" s="9">
        <v>0.1316099507298</v>
      </c>
      <c r="E271" s="9">
        <v>0.26608159725109998</v>
      </c>
      <c r="F271" s="9">
        <v>0.41159058042719998</v>
      </c>
      <c r="G271" s="9">
        <v>0.43800427150010002</v>
      </c>
    </row>
    <row r="272" spans="1:7" x14ac:dyDescent="0.55000000000000004">
      <c r="A272" t="s">
        <v>302</v>
      </c>
      <c r="B272" s="9">
        <v>1.772243247419E-2</v>
      </c>
      <c r="C272" s="9">
        <v>7.3028533259940007E-2</v>
      </c>
      <c r="D272" s="9">
        <v>3.5543232549149997E-2</v>
      </c>
      <c r="E272" s="9">
        <v>0.16194070696679999</v>
      </c>
      <c r="F272" s="9">
        <v>0.17706515074740001</v>
      </c>
      <c r="G272" s="9">
        <v>0.47422589164840001</v>
      </c>
    </row>
    <row r="273" spans="1:7" x14ac:dyDescent="0.55000000000000004">
      <c r="A273" t="s">
        <v>303</v>
      </c>
      <c r="B273" s="9">
        <v>4.3560959830119997E-2</v>
      </c>
      <c r="C273" s="9">
        <v>5.5860557892979997E-3</v>
      </c>
      <c r="D273" s="9">
        <v>8.1102000414539993E-2</v>
      </c>
      <c r="E273" s="9">
        <v>0.15615025984280001</v>
      </c>
      <c r="F273" s="9">
        <v>0.23556327506790001</v>
      </c>
      <c r="G273" s="9">
        <v>0.59127313949839999</v>
      </c>
    </row>
    <row r="274" spans="1:7" x14ac:dyDescent="0.55000000000000004">
      <c r="A274" t="s">
        <v>304</v>
      </c>
      <c r="B274" s="9">
        <v>8.2350304909240002E-2</v>
      </c>
      <c r="C274" s="9">
        <v>3.0622787867500001E-2</v>
      </c>
      <c r="D274" s="9">
        <v>9.9282100229939996E-2</v>
      </c>
      <c r="E274" s="9">
        <v>0.21704456501559999</v>
      </c>
      <c r="F274" s="9">
        <v>0.21675264309270001</v>
      </c>
      <c r="G274" s="9">
        <v>0.40511754609200001</v>
      </c>
    </row>
    <row r="275" spans="1:7" x14ac:dyDescent="0.55000000000000004">
      <c r="A275" t="s">
        <v>305</v>
      </c>
      <c r="B275" s="9">
        <v>0.106711710051</v>
      </c>
      <c r="C275" s="9">
        <v>0.1103234768536</v>
      </c>
      <c r="D275" s="9">
        <v>8.5451287283010005E-2</v>
      </c>
      <c r="E275" s="9">
        <v>0.11830468415040001</v>
      </c>
      <c r="F275" s="9">
        <v>0.34974375725270002</v>
      </c>
      <c r="G275" s="9">
        <v>0.48790222388690002</v>
      </c>
    </row>
    <row r="276" spans="1:7" x14ac:dyDescent="0.55000000000000004">
      <c r="A276" t="s">
        <v>306</v>
      </c>
      <c r="B276" s="9">
        <v>3.8977985664970002E-2</v>
      </c>
      <c r="C276" s="9">
        <v>6.2689475095870001E-2</v>
      </c>
      <c r="D276" s="9">
        <v>0.1229315226241</v>
      </c>
      <c r="E276" s="9">
        <v>0.144437614779</v>
      </c>
      <c r="F276" s="9">
        <v>0.3390128958527</v>
      </c>
      <c r="G276" s="9">
        <v>0.33616671273900001</v>
      </c>
    </row>
    <row r="277" spans="1:7" x14ac:dyDescent="0.55000000000000004">
      <c r="A277" t="s">
        <v>307</v>
      </c>
      <c r="B277" s="9">
        <v>9.1128049497340005E-2</v>
      </c>
      <c r="C277" s="9">
        <v>0.1209969699901</v>
      </c>
      <c r="D277" s="9">
        <v>2.299300238723E-2</v>
      </c>
      <c r="E277" s="9">
        <v>0.2144376810128</v>
      </c>
      <c r="F277" s="9">
        <v>0.1493880836766</v>
      </c>
      <c r="G277" s="9">
        <v>0.50523287654860005</v>
      </c>
    </row>
    <row r="278" spans="1:7" x14ac:dyDescent="0.55000000000000004">
      <c r="A278" t="s">
        <v>308</v>
      </c>
      <c r="B278" s="9">
        <v>8.5550489284139997E-2</v>
      </c>
      <c r="C278" s="9">
        <v>0.156070121098</v>
      </c>
      <c r="D278" s="9">
        <v>0.24887559001119999</v>
      </c>
      <c r="E278" s="9">
        <v>5.9925516254560003E-2</v>
      </c>
      <c r="F278" s="9">
        <v>0.3376742908639</v>
      </c>
      <c r="G278" s="9">
        <v>0.5179394086511</v>
      </c>
    </row>
    <row r="279" spans="1:7" x14ac:dyDescent="0.55000000000000004">
      <c r="A279" t="s">
        <v>309</v>
      </c>
      <c r="B279" s="9">
        <v>9.5133484629200002E-2</v>
      </c>
      <c r="C279" s="9">
        <v>0.13899040193100001</v>
      </c>
      <c r="D279" s="9">
        <v>5.1273800023799998E-2</v>
      </c>
      <c r="E279" s="9">
        <v>0.1625071228593</v>
      </c>
      <c r="F279" s="9">
        <v>0.1029985898138</v>
      </c>
      <c r="G279" s="9">
        <v>0.44988547486480002</v>
      </c>
    </row>
    <row r="280" spans="1:7" x14ac:dyDescent="0.55000000000000004">
      <c r="A280" t="s">
        <v>310</v>
      </c>
      <c r="B280" s="9">
        <v>9.0303209440820001E-2</v>
      </c>
      <c r="C280" s="9">
        <v>0.1108818859322</v>
      </c>
      <c r="D280" s="9">
        <v>0.17557914795980001</v>
      </c>
      <c r="E280" s="9">
        <v>0.13164383403509999</v>
      </c>
      <c r="F280" s="9">
        <v>0.2343052707894</v>
      </c>
      <c r="G280" s="9">
        <v>0.53047583936289999</v>
      </c>
    </row>
    <row r="281" spans="1:7" x14ac:dyDescent="0.55000000000000004">
      <c r="A281" t="s">
        <v>311</v>
      </c>
      <c r="B281" s="9">
        <v>0.1044019567049</v>
      </c>
      <c r="C281" s="9">
        <v>4.3630901954129997E-2</v>
      </c>
      <c r="D281" s="9">
        <v>7.8505867563789994E-2</v>
      </c>
      <c r="E281" s="9">
        <v>5.8896060811719997E-2</v>
      </c>
      <c r="F281" s="9">
        <v>0.38147819724339999</v>
      </c>
      <c r="G281" s="9">
        <v>0.59952028912059996</v>
      </c>
    </row>
    <row r="282" spans="1:7" x14ac:dyDescent="0.55000000000000004">
      <c r="A282" t="s">
        <v>312</v>
      </c>
      <c r="B282" s="9">
        <v>3.3261189526220002E-2</v>
      </c>
      <c r="C282" s="9">
        <v>0.1487129324066</v>
      </c>
      <c r="D282" s="9">
        <v>3.0380090317709999E-2</v>
      </c>
      <c r="E282" s="9">
        <v>0.29050366736260003</v>
      </c>
      <c r="F282" s="9">
        <v>0.40291402589710001</v>
      </c>
      <c r="G282" s="9">
        <v>0.39510805696079998</v>
      </c>
    </row>
    <row r="283" spans="1:7" x14ac:dyDescent="0.55000000000000004">
      <c r="A283" t="s">
        <v>313</v>
      </c>
      <c r="B283" s="9">
        <v>0.1064132402529</v>
      </c>
      <c r="C283" s="9">
        <v>0.10860932741730001</v>
      </c>
      <c r="D283" s="9">
        <v>5.5978215931719998E-2</v>
      </c>
      <c r="E283" s="9">
        <v>9.3060426516580003E-2</v>
      </c>
      <c r="F283" s="9">
        <v>0.22114900362250001</v>
      </c>
      <c r="G283" s="9">
        <v>0.27679336693610002</v>
      </c>
    </row>
    <row r="284" spans="1:7" x14ac:dyDescent="0.55000000000000004">
      <c r="A284" t="s">
        <v>314</v>
      </c>
      <c r="B284" s="9">
        <v>0.1665958688327</v>
      </c>
      <c r="C284" s="9">
        <v>0.20006953662730001</v>
      </c>
      <c r="D284" s="9">
        <v>0.27146611786079999</v>
      </c>
      <c r="E284" s="9">
        <v>0.1462967389582</v>
      </c>
      <c r="F284" s="9">
        <v>0.2640874981163</v>
      </c>
      <c r="G284" s="9">
        <v>0.38785446116029998</v>
      </c>
    </row>
    <row r="285" spans="1:7" x14ac:dyDescent="0.55000000000000004">
      <c r="A285" t="s">
        <v>315</v>
      </c>
      <c r="B285" s="9">
        <v>5.5910392633270002E-2</v>
      </c>
      <c r="C285" s="9">
        <v>4.2580093951450002E-2</v>
      </c>
      <c r="D285" s="9">
        <v>1.373893445711E-2</v>
      </c>
      <c r="E285" s="9">
        <v>8.8143162001199996E-2</v>
      </c>
      <c r="F285" s="9">
        <v>0.2266196670899</v>
      </c>
      <c r="G285" s="9">
        <v>0.3905429536835</v>
      </c>
    </row>
    <row r="286" spans="1:7" x14ac:dyDescent="0.55000000000000004">
      <c r="A286" t="s">
        <v>316</v>
      </c>
      <c r="B286" s="9">
        <v>0.15944825883249999</v>
      </c>
      <c r="C286" s="9">
        <v>6.6961650885489998E-2</v>
      </c>
      <c r="D286" s="9">
        <v>0.13350466911309999</v>
      </c>
      <c r="E286" s="9">
        <v>0.17593835118600001</v>
      </c>
      <c r="F286" s="9">
        <v>0.1089884923029</v>
      </c>
      <c r="G286" s="9">
        <v>0.5018738237025</v>
      </c>
    </row>
    <row r="287" spans="1:7" x14ac:dyDescent="0.55000000000000004">
      <c r="A287" t="s">
        <v>317</v>
      </c>
      <c r="B287" s="9">
        <v>2.459021855742E-2</v>
      </c>
      <c r="C287" s="9">
        <v>6.6338429246999994E-2</v>
      </c>
      <c r="D287" s="9">
        <v>0.2006488881614</v>
      </c>
      <c r="E287" s="9">
        <v>1.6993136696640002E-2</v>
      </c>
      <c r="F287" s="9">
        <v>0.29979280698310001</v>
      </c>
      <c r="G287" s="9">
        <v>0.48759185888709999</v>
      </c>
    </row>
    <row r="288" spans="1:7" x14ac:dyDescent="0.55000000000000004">
      <c r="A288" t="s">
        <v>318</v>
      </c>
      <c r="B288" s="9">
        <v>6.3630953299029999E-2</v>
      </c>
      <c r="C288" s="9">
        <v>6.3795187180829993E-2</v>
      </c>
      <c r="D288" s="9">
        <v>0.1255914654494</v>
      </c>
      <c r="E288" s="9">
        <v>0.1910476493511</v>
      </c>
      <c r="F288" s="9">
        <v>0.2092953141378</v>
      </c>
      <c r="G288" s="9">
        <v>0.59332395803329996</v>
      </c>
    </row>
    <row r="289" spans="1:7" x14ac:dyDescent="0.55000000000000004">
      <c r="A289" t="s">
        <v>319</v>
      </c>
      <c r="B289" s="9">
        <v>4.389615261338E-2</v>
      </c>
      <c r="C289" s="9">
        <v>0.15093974375470001</v>
      </c>
      <c r="D289" s="9">
        <v>5.32011562232E-2</v>
      </c>
      <c r="E289" s="9">
        <v>0.1067881235708</v>
      </c>
      <c r="F289" s="9">
        <v>0.12426973776029999</v>
      </c>
      <c r="G289" s="9">
        <v>0.48920087871349999</v>
      </c>
    </row>
    <row r="290" spans="1:7" x14ac:dyDescent="0.55000000000000004">
      <c r="A290" t="s">
        <v>320</v>
      </c>
      <c r="B290" s="9">
        <v>5.3550890718080002E-2</v>
      </c>
      <c r="C290" s="9">
        <v>8.3006978186789995E-2</v>
      </c>
      <c r="D290" s="9">
        <v>5.0025617175730001E-2</v>
      </c>
      <c r="E290" s="9">
        <v>0.21703091035249999</v>
      </c>
      <c r="F290" s="9">
        <v>0.21595987250670001</v>
      </c>
      <c r="G290" s="9">
        <v>0.45220332531660001</v>
      </c>
    </row>
    <row r="291" spans="1:7" x14ac:dyDescent="0.55000000000000004">
      <c r="A291" t="s">
        <v>321</v>
      </c>
      <c r="B291" s="9">
        <v>1.1922739027429999E-3</v>
      </c>
      <c r="C291" s="9">
        <v>8.6939876157329996E-2</v>
      </c>
      <c r="D291" s="9">
        <v>0.1302043586363</v>
      </c>
      <c r="E291" s="9">
        <v>5.1539527169670002E-2</v>
      </c>
      <c r="F291" s="9">
        <v>0.4367326659968</v>
      </c>
      <c r="G291" s="9">
        <v>0.42002407679210002</v>
      </c>
    </row>
    <row r="292" spans="1:7" x14ac:dyDescent="0.55000000000000004">
      <c r="A292" t="s">
        <v>322</v>
      </c>
      <c r="B292" s="9">
        <v>6.8124310473739999E-2</v>
      </c>
      <c r="C292" s="9">
        <v>5.5247256295909999E-2</v>
      </c>
      <c r="D292" s="9">
        <v>6.7269122774699999E-2</v>
      </c>
      <c r="E292" s="9">
        <v>0.14918140572060001</v>
      </c>
      <c r="F292" s="9">
        <v>0.323364209204</v>
      </c>
      <c r="G292" s="9">
        <v>0.56391875034609995</v>
      </c>
    </row>
    <row r="293" spans="1:7" x14ac:dyDescent="0.55000000000000004">
      <c r="A293" t="s">
        <v>323</v>
      </c>
      <c r="B293" s="9">
        <v>4.4596587283979999E-2</v>
      </c>
      <c r="C293" s="9">
        <v>0.1148246424483</v>
      </c>
      <c r="D293" s="9">
        <v>0.1507152169938</v>
      </c>
      <c r="E293" s="9">
        <v>4.7989832048229999E-2</v>
      </c>
      <c r="F293" s="9">
        <v>0.24966150460450001</v>
      </c>
      <c r="G293" s="9">
        <v>0.49609469208849999</v>
      </c>
    </row>
    <row r="294" spans="1:7" x14ac:dyDescent="0.55000000000000004">
      <c r="A294" t="s">
        <v>324</v>
      </c>
      <c r="B294" s="9">
        <v>0.15257179978009999</v>
      </c>
      <c r="C294" s="9">
        <v>0.1103795800318</v>
      </c>
      <c r="D294" s="9">
        <v>6.5080331718119999E-2</v>
      </c>
      <c r="E294" s="9">
        <v>8.8835994666770002E-2</v>
      </c>
      <c r="F294" s="9">
        <v>0.13820662673129999</v>
      </c>
      <c r="G294" s="9">
        <v>0.53801357222720003</v>
      </c>
    </row>
    <row r="295" spans="1:7" x14ac:dyDescent="0.55000000000000004">
      <c r="A295" t="s">
        <v>325</v>
      </c>
      <c r="B295" s="9">
        <v>9.6837985530699999E-2</v>
      </c>
      <c r="C295" s="9">
        <v>0.1243773107344</v>
      </c>
      <c r="D295" s="9">
        <v>0.18630436521339999</v>
      </c>
      <c r="E295" s="9">
        <v>0.1583018049446</v>
      </c>
      <c r="F295" s="9">
        <v>0.40832823788680001</v>
      </c>
      <c r="G295" s="9">
        <v>0.50899936072319996</v>
      </c>
    </row>
    <row r="296" spans="1:7" x14ac:dyDescent="0.55000000000000004">
      <c r="A296" t="s">
        <v>326</v>
      </c>
      <c r="B296" s="9">
        <v>2.9422132285510001E-2</v>
      </c>
      <c r="C296" s="9">
        <v>0.117510579652</v>
      </c>
      <c r="D296" s="9">
        <v>0.1099422810996</v>
      </c>
      <c r="E296" s="9">
        <v>0.13536753628840001</v>
      </c>
      <c r="F296" s="9">
        <v>0.30209524472830002</v>
      </c>
      <c r="G296" s="9">
        <v>0.26071458843200002</v>
      </c>
    </row>
    <row r="297" spans="1:7" x14ac:dyDescent="0.55000000000000004">
      <c r="A297" t="s">
        <v>327</v>
      </c>
      <c r="B297" s="9">
        <v>6.7983509340270004E-2</v>
      </c>
      <c r="C297" s="9">
        <v>4.0528935776639997E-2</v>
      </c>
      <c r="D297" s="9">
        <v>2.0719949055169998E-2</v>
      </c>
      <c r="E297" s="9">
        <v>0.2258348976124</v>
      </c>
      <c r="F297" s="9">
        <v>0.2871118809737</v>
      </c>
      <c r="G297" s="9">
        <v>0.3936659027178</v>
      </c>
    </row>
    <row r="298" spans="1:7" x14ac:dyDescent="0.55000000000000004">
      <c r="A298" t="s">
        <v>328</v>
      </c>
      <c r="B298" s="9">
        <v>5.4963467362019999E-2</v>
      </c>
      <c r="C298" s="9">
        <v>8.4289940192680005E-2</v>
      </c>
      <c r="D298" s="9">
        <v>0.1906707544888</v>
      </c>
      <c r="E298" s="9">
        <v>0.25956361338240003</v>
      </c>
      <c r="F298" s="9">
        <v>0.3224851825874</v>
      </c>
      <c r="G298" s="9">
        <v>0.59846510746890003</v>
      </c>
    </row>
    <row r="299" spans="1:7" x14ac:dyDescent="0.55000000000000004">
      <c r="A299" t="s">
        <v>329</v>
      </c>
      <c r="B299" s="9">
        <v>5.786718852615E-3</v>
      </c>
      <c r="C299" s="9">
        <v>0.15364292615969999</v>
      </c>
      <c r="D299" s="9">
        <v>0.1413126247724</v>
      </c>
      <c r="E299" s="9">
        <v>0.15867396658069999</v>
      </c>
      <c r="F299" s="9">
        <v>0.23364453208220001</v>
      </c>
      <c r="G299" s="9">
        <v>0.56889324351860004</v>
      </c>
    </row>
    <row r="300" spans="1:7" x14ac:dyDescent="0.55000000000000004">
      <c r="A300" t="s">
        <v>330</v>
      </c>
      <c r="B300" s="9">
        <v>8.6586721420189999E-2</v>
      </c>
      <c r="C300" s="9">
        <v>5.6506183501430003E-2</v>
      </c>
      <c r="D300" s="9">
        <v>6.1375637564709998E-2</v>
      </c>
      <c r="E300" s="9">
        <v>0.14847034863530001</v>
      </c>
      <c r="F300" s="9">
        <v>0.27617627168909997</v>
      </c>
      <c r="G300" s="9">
        <v>0.33991288802780001</v>
      </c>
    </row>
    <row r="301" spans="1:7" x14ac:dyDescent="0.55000000000000004">
      <c r="A301" t="s">
        <v>331</v>
      </c>
      <c r="B301" s="9">
        <v>5.0411785212769997E-2</v>
      </c>
      <c r="C301" s="9">
        <v>5.7341511532379999E-2</v>
      </c>
      <c r="D301" s="9">
        <v>0.12674260212589999</v>
      </c>
      <c r="E301" s="9">
        <v>3.5447737795309998E-2</v>
      </c>
      <c r="F301" s="9">
        <v>0.21388001143929999</v>
      </c>
      <c r="G301" s="9">
        <v>0.52981776585789997</v>
      </c>
    </row>
    <row r="302" spans="1:7" x14ac:dyDescent="0.55000000000000004">
      <c r="A302" t="s">
        <v>332</v>
      </c>
      <c r="B302" s="9">
        <v>3.5425260652470002E-2</v>
      </c>
      <c r="C302" s="9">
        <v>2.6977325315930001E-2</v>
      </c>
      <c r="D302" s="9">
        <v>0.1124557293794</v>
      </c>
      <c r="E302" s="9">
        <v>8.9911215535020003E-2</v>
      </c>
      <c r="F302" s="9">
        <v>0.1034581303941</v>
      </c>
      <c r="G302" s="9">
        <v>0.55478192278180005</v>
      </c>
    </row>
    <row r="303" spans="1:7" x14ac:dyDescent="0.55000000000000004">
      <c r="A303" t="s">
        <v>333</v>
      </c>
      <c r="B303" s="9">
        <v>0.1013002391782</v>
      </c>
      <c r="C303" s="9">
        <v>8.6395672054029996E-2</v>
      </c>
      <c r="D303" s="9">
        <v>0.23791296662790001</v>
      </c>
      <c r="E303" s="9">
        <v>0.14183095492190001</v>
      </c>
      <c r="F303" s="9">
        <v>0.2349416890695</v>
      </c>
      <c r="G303" s="9">
        <v>0.53829218773279996</v>
      </c>
    </row>
    <row r="304" spans="1:7" x14ac:dyDescent="0.55000000000000004">
      <c r="A304" t="s">
        <v>334</v>
      </c>
      <c r="B304" s="9">
        <v>5.0067933171559997E-2</v>
      </c>
      <c r="C304" s="9">
        <v>9.4970076237640005E-2</v>
      </c>
      <c r="D304" s="9">
        <v>6.5153762541690002E-2</v>
      </c>
      <c r="E304" s="9">
        <v>0.20291222111339999</v>
      </c>
      <c r="F304" s="9">
        <v>0.1622771886721</v>
      </c>
      <c r="G304" s="9">
        <v>0.50232640590629996</v>
      </c>
    </row>
    <row r="305" spans="1:7" x14ac:dyDescent="0.55000000000000004">
      <c r="A305" t="s">
        <v>335</v>
      </c>
      <c r="B305" s="9">
        <v>0.13683631628830001</v>
      </c>
      <c r="C305" s="9">
        <v>3.9447073833879999E-2</v>
      </c>
      <c r="D305" s="9">
        <v>0.1301029010184</v>
      </c>
      <c r="E305" s="9">
        <v>0.1267428111535</v>
      </c>
      <c r="F305" s="9">
        <v>0.1842215749642</v>
      </c>
      <c r="G305" s="9">
        <v>0.50510118986139996</v>
      </c>
    </row>
    <row r="306" spans="1:7" x14ac:dyDescent="0.55000000000000004">
      <c r="A306" t="s">
        <v>336</v>
      </c>
      <c r="B306" s="9">
        <v>4.1658557907400001E-2</v>
      </c>
      <c r="C306" s="9">
        <v>5.7323665021400003E-2</v>
      </c>
      <c r="D306" s="9">
        <v>0.13421818486619999</v>
      </c>
      <c r="E306" s="9">
        <v>0.1057562276786</v>
      </c>
      <c r="F306" s="9">
        <v>0.32534609497189998</v>
      </c>
      <c r="G306" s="9">
        <v>0.30051073282840002</v>
      </c>
    </row>
    <row r="307" spans="1:7" x14ac:dyDescent="0.55000000000000004">
      <c r="A307" t="s">
        <v>337</v>
      </c>
      <c r="B307" s="9">
        <v>0.14725088921500001</v>
      </c>
      <c r="C307" s="9">
        <v>7.8326740167009995E-2</v>
      </c>
      <c r="D307" s="9">
        <v>5.1371689571320003E-2</v>
      </c>
      <c r="E307" s="9">
        <v>0.28792155910299999</v>
      </c>
      <c r="F307" s="9">
        <v>0.27545720620629999</v>
      </c>
      <c r="G307" s="9">
        <v>0.58970745777040001</v>
      </c>
    </row>
    <row r="308" spans="1:7" x14ac:dyDescent="0.55000000000000004">
      <c r="A308" t="s">
        <v>338</v>
      </c>
      <c r="B308" s="9">
        <v>0.1722756606926</v>
      </c>
      <c r="C308" s="9">
        <v>0.1021165234157</v>
      </c>
      <c r="D308" s="9">
        <v>0.1062246388215</v>
      </c>
      <c r="E308" s="9">
        <v>0.2076430068439</v>
      </c>
      <c r="F308" s="9">
        <v>0.39960390090140002</v>
      </c>
      <c r="G308" s="9">
        <v>0.47553945596910002</v>
      </c>
    </row>
    <row r="309" spans="1:7" x14ac:dyDescent="0.55000000000000004">
      <c r="A309" t="s">
        <v>339</v>
      </c>
      <c r="B309" s="9">
        <v>5.9518610354499998E-2</v>
      </c>
      <c r="C309" s="9">
        <v>6.2700725659140005E-2</v>
      </c>
      <c r="D309" s="9">
        <v>5.4930279436919999E-2</v>
      </c>
      <c r="E309" s="9">
        <v>0.13620459550950001</v>
      </c>
      <c r="F309" s="9">
        <v>0.15286400925009999</v>
      </c>
      <c r="G309" s="9">
        <v>0.40575399748480001</v>
      </c>
    </row>
    <row r="310" spans="1:7" x14ac:dyDescent="0.55000000000000004">
      <c r="A310" t="s">
        <v>340</v>
      </c>
      <c r="B310" s="9">
        <v>0.1072102937354</v>
      </c>
      <c r="C310" s="9">
        <v>6.4373951592289994E-2</v>
      </c>
      <c r="D310" s="9">
        <v>3.7539108439059998E-2</v>
      </c>
      <c r="E310" s="9">
        <v>3.0206047573249999E-2</v>
      </c>
      <c r="F310" s="9">
        <v>0.33477692588300001</v>
      </c>
      <c r="G310" s="9">
        <v>0.54725751464229999</v>
      </c>
    </row>
    <row r="311" spans="1:7" x14ac:dyDescent="0.55000000000000004">
      <c r="A311" t="s">
        <v>341</v>
      </c>
      <c r="B311" s="9">
        <v>0.17128776814169999</v>
      </c>
      <c r="C311" s="9">
        <v>0.13708291718099999</v>
      </c>
      <c r="D311" s="9">
        <v>0.20017559179809999</v>
      </c>
      <c r="E311" s="9">
        <v>2.3510867679499999E-2</v>
      </c>
      <c r="F311" s="9">
        <v>0.36563019686440001</v>
      </c>
      <c r="G311" s="9">
        <v>0.3517343029044</v>
      </c>
    </row>
    <row r="312" spans="1:7" x14ac:dyDescent="0.55000000000000004">
      <c r="A312" t="s">
        <v>342</v>
      </c>
      <c r="B312" s="9">
        <v>9.1167874507400007E-2</v>
      </c>
      <c r="C312" s="9">
        <v>0.10729712620240001</v>
      </c>
      <c r="D312" s="9">
        <v>0.12660495657240001</v>
      </c>
      <c r="E312" s="9">
        <v>0.26864166021289998</v>
      </c>
      <c r="F312" s="9">
        <v>0.3080192705234</v>
      </c>
      <c r="G312" s="9">
        <v>0.4446624314298</v>
      </c>
    </row>
    <row r="313" spans="1:7" x14ac:dyDescent="0.55000000000000004">
      <c r="A313" t="s">
        <v>343</v>
      </c>
      <c r="B313" s="9">
        <v>0.1542846917465</v>
      </c>
      <c r="C313" s="9">
        <v>8.4028308602179996E-2</v>
      </c>
      <c r="D313" s="9">
        <v>0.1112523010058</v>
      </c>
      <c r="E313" s="9">
        <v>0.1802803529267</v>
      </c>
      <c r="F313" s="9">
        <v>0.23901758962819999</v>
      </c>
      <c r="G313" s="9">
        <v>0.46920200709589999</v>
      </c>
    </row>
    <row r="314" spans="1:7" x14ac:dyDescent="0.55000000000000004">
      <c r="A314" t="s">
        <v>344</v>
      </c>
      <c r="B314" s="9">
        <v>3.0638656302200001E-2</v>
      </c>
      <c r="C314" s="9">
        <v>5.493461351837E-2</v>
      </c>
      <c r="D314" s="9">
        <v>9.1273778683509998E-2</v>
      </c>
      <c r="E314" s="9">
        <v>0.2317290106846</v>
      </c>
      <c r="F314" s="9">
        <v>0.18556556050100001</v>
      </c>
      <c r="G314" s="9">
        <v>0.46678009663710002</v>
      </c>
    </row>
    <row r="315" spans="1:7" x14ac:dyDescent="0.55000000000000004">
      <c r="A315" t="s">
        <v>345</v>
      </c>
      <c r="B315" s="9">
        <v>0.14874647151920001</v>
      </c>
      <c r="C315" s="9">
        <v>6.878801726073E-2</v>
      </c>
      <c r="D315" s="9">
        <v>4.5525737950040002E-2</v>
      </c>
      <c r="E315" s="9">
        <v>8.9145581735700002E-2</v>
      </c>
      <c r="F315" s="9">
        <v>0.15137138892589999</v>
      </c>
      <c r="G315" s="9">
        <v>0.46748584485720002</v>
      </c>
    </row>
    <row r="316" spans="1:7" x14ac:dyDescent="0.55000000000000004">
      <c r="A316" t="s">
        <v>346</v>
      </c>
      <c r="B316" s="9">
        <v>0.11752831964300001</v>
      </c>
      <c r="C316" s="9">
        <v>6.7085062218919994E-2</v>
      </c>
      <c r="D316" s="9">
        <v>5.6315913975570002E-2</v>
      </c>
      <c r="E316" s="9">
        <v>0.1058649319737</v>
      </c>
      <c r="F316" s="9">
        <v>0.112566189293</v>
      </c>
      <c r="G316" s="9">
        <v>0.52269835506639994</v>
      </c>
    </row>
    <row r="317" spans="1:7" x14ac:dyDescent="0.55000000000000004">
      <c r="A317" t="s">
        <v>347</v>
      </c>
      <c r="B317" s="9">
        <v>0.1213100236823</v>
      </c>
      <c r="C317" s="9">
        <v>4.6399742549230003E-2</v>
      </c>
      <c r="D317" s="9">
        <v>3.1644828688340003E-2</v>
      </c>
      <c r="E317" s="9">
        <v>0.15689696131549999</v>
      </c>
      <c r="F317" s="9">
        <v>0.35462563195539998</v>
      </c>
      <c r="G317" s="9">
        <v>0.38714753942109997</v>
      </c>
    </row>
    <row r="318" spans="1:7" x14ac:dyDescent="0.55000000000000004">
      <c r="A318" t="s">
        <v>348</v>
      </c>
      <c r="B318" s="9">
        <v>0.10984560014069999</v>
      </c>
      <c r="C318" s="9">
        <v>3.6508293236140001E-2</v>
      </c>
      <c r="D318" s="9">
        <v>4.3591925408939997E-2</v>
      </c>
      <c r="E318" s="9">
        <v>0.1107433865818</v>
      </c>
      <c r="F318" s="9">
        <v>0.2124896616841</v>
      </c>
      <c r="G318" s="9">
        <v>0.55751520487060002</v>
      </c>
    </row>
    <row r="319" spans="1:7" x14ac:dyDescent="0.55000000000000004">
      <c r="A319" t="s">
        <v>349</v>
      </c>
      <c r="B319" s="9">
        <v>3.746746083948E-2</v>
      </c>
      <c r="C319" s="9">
        <v>0.1335829546524</v>
      </c>
      <c r="D319" s="9">
        <v>6.875495538095E-2</v>
      </c>
      <c r="E319" s="9">
        <v>6.8852539048150002E-2</v>
      </c>
      <c r="F319" s="9">
        <v>0.16452364158579999</v>
      </c>
      <c r="G319" s="9">
        <v>0.44919734732099997</v>
      </c>
    </row>
    <row r="320" spans="1:7" x14ac:dyDescent="0.55000000000000004">
      <c r="A320" t="s">
        <v>350</v>
      </c>
      <c r="B320" s="9">
        <v>9.1340134429049993E-2</v>
      </c>
      <c r="C320" s="9">
        <v>0.1476959281112</v>
      </c>
      <c r="D320" s="9">
        <v>0.13604348054160001</v>
      </c>
      <c r="E320" s="9">
        <v>0.1746235309019</v>
      </c>
      <c r="F320" s="9">
        <v>0.15789096795980001</v>
      </c>
      <c r="G320" s="9">
        <v>0.56384443598559997</v>
      </c>
    </row>
    <row r="321" spans="1:7" x14ac:dyDescent="0.55000000000000004">
      <c r="A321" t="s">
        <v>351</v>
      </c>
      <c r="B321" s="9">
        <v>8.4679787478580001E-2</v>
      </c>
      <c r="C321" s="9">
        <v>7.4540755017720006E-2</v>
      </c>
      <c r="D321" s="9">
        <v>5.6968850514010003E-2</v>
      </c>
      <c r="E321" s="9">
        <v>0.1234340795451</v>
      </c>
      <c r="F321" s="9">
        <v>0.31757706463289997</v>
      </c>
      <c r="G321" s="9">
        <v>0.4341037040147</v>
      </c>
    </row>
    <row r="322" spans="1:7" x14ac:dyDescent="0.55000000000000004">
      <c r="A322" t="s">
        <v>352</v>
      </c>
      <c r="B322" s="9">
        <v>0.1120387540036</v>
      </c>
      <c r="C322" s="9">
        <v>1.7027822946240001E-2</v>
      </c>
      <c r="D322" s="9">
        <v>7.5273554826559994E-2</v>
      </c>
      <c r="E322" s="9">
        <v>0.1533932302455</v>
      </c>
      <c r="F322" s="9">
        <v>0.36133642211790001</v>
      </c>
      <c r="G322" s="9">
        <v>0.41728898171930001</v>
      </c>
    </row>
    <row r="323" spans="1:7" x14ac:dyDescent="0.55000000000000004">
      <c r="A323" t="s">
        <v>353</v>
      </c>
      <c r="B323" s="9">
        <v>4.9505783512559999E-2</v>
      </c>
      <c r="C323" s="9">
        <v>8.4909309481230003E-2</v>
      </c>
      <c r="D323" s="9">
        <v>7.0425864223539997E-2</v>
      </c>
      <c r="E323" s="9">
        <v>0.1434312925963</v>
      </c>
      <c r="F323" s="9">
        <v>0.20775562631050001</v>
      </c>
      <c r="G323" s="9">
        <v>0.32501486399110002</v>
      </c>
    </row>
    <row r="324" spans="1:7" x14ac:dyDescent="0.55000000000000004">
      <c r="A324" t="s">
        <v>354</v>
      </c>
      <c r="B324" s="9">
        <v>5.5984134299569999E-2</v>
      </c>
      <c r="C324" s="9">
        <v>4.9746055143160002E-2</v>
      </c>
      <c r="D324" s="9">
        <v>8.6891909567119993E-2</v>
      </c>
      <c r="E324" s="9">
        <v>0.24778318133050001</v>
      </c>
      <c r="F324" s="9">
        <v>0.32352751049669998</v>
      </c>
      <c r="G324" s="9">
        <v>0.41294496804440001</v>
      </c>
    </row>
    <row r="325" spans="1:7" x14ac:dyDescent="0.55000000000000004">
      <c r="A325" t="s">
        <v>355</v>
      </c>
      <c r="B325" s="9">
        <v>8.8760610134779996E-2</v>
      </c>
      <c r="C325" s="9">
        <v>0.1611314278722</v>
      </c>
      <c r="D325" s="9">
        <v>0.1772459142178</v>
      </c>
      <c r="E325" s="9">
        <v>0.1003891795767</v>
      </c>
      <c r="F325" s="9">
        <v>0.24007497579869999</v>
      </c>
      <c r="G325" s="9">
        <v>0.45097102800330002</v>
      </c>
    </row>
    <row r="326" spans="1:7" x14ac:dyDescent="0.55000000000000004">
      <c r="A326" t="s">
        <v>356</v>
      </c>
      <c r="B326" s="9">
        <v>5.9501680301189998E-2</v>
      </c>
      <c r="C326" s="9">
        <v>3.3143717554130002E-2</v>
      </c>
      <c r="D326" s="9">
        <v>0.1001693578012</v>
      </c>
      <c r="E326" s="9">
        <v>0.2027288654462</v>
      </c>
      <c r="F326" s="9">
        <v>0.217898824312</v>
      </c>
      <c r="G326" s="9">
        <v>0.45902705899239998</v>
      </c>
    </row>
    <row r="327" spans="1:7" x14ac:dyDescent="0.55000000000000004">
      <c r="A327" t="s">
        <v>357</v>
      </c>
      <c r="B327" s="9">
        <v>4.5810514875019998E-2</v>
      </c>
      <c r="C327" s="9">
        <v>7.4236779607169998E-2</v>
      </c>
      <c r="D327" s="9">
        <v>9.1689606390039993E-2</v>
      </c>
      <c r="E327" s="9">
        <v>0.1923546822975</v>
      </c>
      <c r="F327" s="9">
        <v>0.1099739325022</v>
      </c>
      <c r="G327" s="9">
        <v>0.53082614856330002</v>
      </c>
    </row>
    <row r="328" spans="1:7" x14ac:dyDescent="0.55000000000000004">
      <c r="A328" t="s">
        <v>358</v>
      </c>
      <c r="B328" s="9">
        <v>2.4628109701E-2</v>
      </c>
      <c r="C328" s="9">
        <v>3.5612532694669997E-2</v>
      </c>
      <c r="D328" s="9">
        <v>0.1138891459038</v>
      </c>
      <c r="E328" s="9">
        <v>0.1274359126255</v>
      </c>
      <c r="F328" s="9">
        <v>0.24295724908169999</v>
      </c>
      <c r="G328" s="9">
        <v>0.467472879831</v>
      </c>
    </row>
    <row r="329" spans="1:7" x14ac:dyDescent="0.55000000000000004">
      <c r="A329" t="s">
        <v>359</v>
      </c>
      <c r="B329" s="9">
        <v>0.1098547004243</v>
      </c>
      <c r="C329" s="9">
        <v>7.4822900179449994E-2</v>
      </c>
      <c r="D329" s="9">
        <v>0.18000402900760001</v>
      </c>
      <c r="E329" s="9">
        <v>0.13742682560569999</v>
      </c>
      <c r="F329" s="9">
        <v>0.30847697384009998</v>
      </c>
      <c r="G329" s="9">
        <v>0.59367203943979996</v>
      </c>
    </row>
    <row r="330" spans="1:7" x14ac:dyDescent="0.55000000000000004">
      <c r="A330" t="s">
        <v>360</v>
      </c>
      <c r="B330" s="9">
        <v>8.3887951168129998E-2</v>
      </c>
      <c r="C330" s="9">
        <v>2.1505521523709999E-2</v>
      </c>
      <c r="D330" s="9">
        <v>4.0004364458799999E-2</v>
      </c>
      <c r="E330" s="9">
        <v>0.1169154663987</v>
      </c>
      <c r="F330" s="9">
        <v>0.30906739410009998</v>
      </c>
      <c r="G330" s="9">
        <v>0.41145459394119999</v>
      </c>
    </row>
    <row r="331" spans="1:7" x14ac:dyDescent="0.55000000000000004">
      <c r="A331" t="s">
        <v>361</v>
      </c>
      <c r="B331" s="9">
        <v>1.6824058531250002E-2</v>
      </c>
      <c r="C331" s="9">
        <v>3.55791108858E-2</v>
      </c>
      <c r="D331" s="9">
        <v>5.0050378439720003E-2</v>
      </c>
      <c r="E331" s="9">
        <v>0.18352991169880001</v>
      </c>
      <c r="F331" s="9">
        <v>0.20541762915699999</v>
      </c>
      <c r="G331" s="9">
        <v>0.35730150474490002</v>
      </c>
    </row>
    <row r="332" spans="1:7" x14ac:dyDescent="0.55000000000000004">
      <c r="A332" t="s">
        <v>362</v>
      </c>
      <c r="B332" s="9">
        <v>2.557778050047E-2</v>
      </c>
      <c r="C332" s="9">
        <v>9.1245175192980005E-2</v>
      </c>
      <c r="D332" s="9">
        <v>7.2706473126689999E-2</v>
      </c>
      <c r="E332" s="9">
        <v>0.17537319167179999</v>
      </c>
      <c r="F332" s="9">
        <v>0.19888297381549999</v>
      </c>
      <c r="G332" s="9">
        <v>0.45214339230579997</v>
      </c>
    </row>
    <row r="333" spans="1:7" x14ac:dyDescent="0.55000000000000004">
      <c r="A333" t="s">
        <v>363</v>
      </c>
      <c r="B333" s="9">
        <v>0.1055002198406</v>
      </c>
      <c r="C333" s="9">
        <v>8.6044457027450005E-2</v>
      </c>
      <c r="D333" s="9">
        <v>4.7467934649730002E-2</v>
      </c>
      <c r="E333" s="9">
        <v>0.1027612831655</v>
      </c>
      <c r="F333" s="9">
        <v>0.21199544598129999</v>
      </c>
      <c r="G333" s="9">
        <v>0.50760883565750003</v>
      </c>
    </row>
    <row r="334" spans="1:7" x14ac:dyDescent="0.55000000000000004">
      <c r="A334" t="s">
        <v>364</v>
      </c>
      <c r="B334" s="9">
        <v>4.0987785453680002E-2</v>
      </c>
      <c r="C334" s="9">
        <v>7.9741577791099999E-2</v>
      </c>
      <c r="D334" s="9">
        <v>0.21595232822730001</v>
      </c>
      <c r="E334" s="9">
        <v>0.20297929624139999</v>
      </c>
      <c r="F334" s="9">
        <v>0.27966108505569998</v>
      </c>
      <c r="G334" s="9">
        <v>0.54991513417579996</v>
      </c>
    </row>
    <row r="335" spans="1:7" x14ac:dyDescent="0.55000000000000004">
      <c r="A335" t="s">
        <v>365</v>
      </c>
      <c r="B335" s="9">
        <v>1.0375281627869999E-2</v>
      </c>
      <c r="C335" s="9">
        <v>0.17863507095049999</v>
      </c>
      <c r="D335" s="9">
        <v>0.16279704883349999</v>
      </c>
      <c r="E335" s="9">
        <v>0.12972918935309999</v>
      </c>
      <c r="F335" s="9">
        <v>0.1838938350581</v>
      </c>
      <c r="G335" s="9">
        <v>0.47864256442250003</v>
      </c>
    </row>
    <row r="336" spans="1:7" x14ac:dyDescent="0.55000000000000004">
      <c r="A336" t="s">
        <v>366</v>
      </c>
      <c r="B336" s="9">
        <v>0.2007424374491</v>
      </c>
      <c r="C336" s="9">
        <v>0.10228153766500001</v>
      </c>
      <c r="D336" s="9">
        <v>8.3534307001820005E-2</v>
      </c>
      <c r="E336" s="9">
        <v>0.24288806589260001</v>
      </c>
      <c r="F336" s="9">
        <v>0.32044768138349999</v>
      </c>
      <c r="G336" s="9">
        <v>0.60568729631810003</v>
      </c>
    </row>
    <row r="337" spans="1:7" x14ac:dyDescent="0.55000000000000004">
      <c r="A337" t="s">
        <v>367</v>
      </c>
      <c r="B337" s="9">
        <v>7.7213264126759995E-2</v>
      </c>
      <c r="C337" s="9">
        <v>4.6375131313240003E-2</v>
      </c>
      <c r="D337" s="9">
        <v>0.1335939418921</v>
      </c>
      <c r="E337" s="9">
        <v>6.3506551314249995E-2</v>
      </c>
      <c r="F337" s="9">
        <v>0.21283330595050001</v>
      </c>
      <c r="G337" s="9">
        <v>0.39748006121540003</v>
      </c>
    </row>
    <row r="338" spans="1:7" x14ac:dyDescent="0.55000000000000004">
      <c r="A338" t="s">
        <v>368</v>
      </c>
      <c r="B338" s="9">
        <v>7.8295075653180002E-2</v>
      </c>
      <c r="C338" s="9">
        <v>7.7447265644390001E-2</v>
      </c>
      <c r="D338" s="9">
        <v>0.17726737426899999</v>
      </c>
      <c r="E338" s="9">
        <v>0.24955926955669999</v>
      </c>
      <c r="F338" s="9">
        <v>0.34036940227309997</v>
      </c>
      <c r="G338" s="9">
        <v>0.39448549208639999</v>
      </c>
    </row>
    <row r="339" spans="1:7" x14ac:dyDescent="0.55000000000000004">
      <c r="A339" t="s">
        <v>369</v>
      </c>
      <c r="B339" s="9">
        <v>3.4332876428949999E-2</v>
      </c>
      <c r="C339" s="9">
        <v>0.1002687713123</v>
      </c>
      <c r="D339" s="9">
        <v>0.1217236574939</v>
      </c>
      <c r="E339" s="9">
        <v>0.10468700898619999</v>
      </c>
      <c r="F339" s="9">
        <v>0.31687498444919998</v>
      </c>
      <c r="G339" s="9">
        <v>0.6126054066162</v>
      </c>
    </row>
    <row r="340" spans="1:7" x14ac:dyDescent="0.55000000000000004">
      <c r="A340" t="s">
        <v>370</v>
      </c>
      <c r="B340" s="9">
        <v>5.0160402890989997E-2</v>
      </c>
      <c r="C340" s="9">
        <v>0.111557283124</v>
      </c>
      <c r="D340" s="9">
        <v>4.8708365070099999E-2</v>
      </c>
      <c r="E340" s="9">
        <v>0.15469283295620001</v>
      </c>
      <c r="F340" s="9">
        <v>0.40866412368100002</v>
      </c>
      <c r="G340" s="9">
        <v>0.56719045435659998</v>
      </c>
    </row>
    <row r="341" spans="1:7" x14ac:dyDescent="0.55000000000000004">
      <c r="A341" t="s">
        <v>371</v>
      </c>
      <c r="B341" s="9">
        <v>0.11392731429109999</v>
      </c>
      <c r="C341" s="9">
        <v>2.7088961701570002E-2</v>
      </c>
      <c r="D341" s="9">
        <v>0.1930213387303</v>
      </c>
      <c r="E341" s="9">
        <v>0.22597780297389999</v>
      </c>
      <c r="F341" s="9">
        <v>0.13017723762</v>
      </c>
      <c r="G341" s="9">
        <v>0.4931269580298</v>
      </c>
    </row>
    <row r="342" spans="1:7" x14ac:dyDescent="0.55000000000000004">
      <c r="A342" t="s">
        <v>372</v>
      </c>
      <c r="B342" s="9">
        <v>8.0689491199369995E-2</v>
      </c>
      <c r="C342" s="9">
        <v>4.2802799974250003E-2</v>
      </c>
      <c r="D342" s="9">
        <v>0.1117705021977</v>
      </c>
      <c r="E342" s="9">
        <v>0.13249173117099999</v>
      </c>
      <c r="F342" s="9">
        <v>0.16086164004440001</v>
      </c>
      <c r="G342" s="9">
        <v>0.56949110922629997</v>
      </c>
    </row>
    <row r="343" spans="1:7" x14ac:dyDescent="0.55000000000000004">
      <c r="A343" t="s">
        <v>373</v>
      </c>
      <c r="B343" s="9">
        <v>0.1250224820652</v>
      </c>
      <c r="C343" s="9">
        <v>0.14052323909530001</v>
      </c>
      <c r="D343" s="9">
        <v>0.15450423434989999</v>
      </c>
      <c r="E343" s="9">
        <v>0.2183217242995</v>
      </c>
      <c r="F343" s="9">
        <v>0.1737114618459</v>
      </c>
      <c r="G343" s="9">
        <v>0.55676378980219998</v>
      </c>
    </row>
    <row r="344" spans="1:7" x14ac:dyDescent="0.55000000000000004">
      <c r="A344" t="s">
        <v>374</v>
      </c>
      <c r="B344" s="9">
        <v>5.6181673725550003E-2</v>
      </c>
      <c r="C344" s="9">
        <v>0.14603816401959999</v>
      </c>
      <c r="D344" s="9">
        <v>7.9156574009850003E-2</v>
      </c>
      <c r="E344" s="9">
        <v>9.8854698887099995E-2</v>
      </c>
      <c r="F344" s="9">
        <v>0.30982396784089999</v>
      </c>
      <c r="G344" s="9">
        <v>0.4572124888188</v>
      </c>
    </row>
    <row r="345" spans="1:7" x14ac:dyDescent="0.55000000000000004">
      <c r="A345" t="s">
        <v>375</v>
      </c>
      <c r="B345" s="9">
        <v>2.887715202347E-2</v>
      </c>
      <c r="C345" s="9">
        <v>4.950787378108E-2</v>
      </c>
      <c r="D345" s="9">
        <v>0.12972072454860001</v>
      </c>
      <c r="E345" s="9">
        <v>9.6398373572410004E-2</v>
      </c>
      <c r="F345" s="9">
        <v>0.29948126249689999</v>
      </c>
      <c r="G345" s="9">
        <v>0.43445493142149999</v>
      </c>
    </row>
    <row r="346" spans="1:7" x14ac:dyDescent="0.55000000000000004">
      <c r="A346" t="s">
        <v>376</v>
      </c>
      <c r="B346" s="9">
        <v>0.10466306537389999</v>
      </c>
      <c r="C346" s="9">
        <v>4.9454938275669998E-2</v>
      </c>
      <c r="D346" s="9">
        <v>0.1220413844782</v>
      </c>
      <c r="E346" s="9">
        <v>0.1073160383267</v>
      </c>
      <c r="F346" s="9">
        <v>0.26614218700909997</v>
      </c>
      <c r="G346" s="9">
        <v>0.43171358431610002</v>
      </c>
    </row>
    <row r="347" spans="1:7" x14ac:dyDescent="0.55000000000000004">
      <c r="A347" t="s">
        <v>377</v>
      </c>
      <c r="B347" s="9">
        <v>5.5448932176539997E-2</v>
      </c>
      <c r="C347" s="9">
        <v>0.1206525716643</v>
      </c>
      <c r="D347" s="9">
        <v>8.1317095724920005E-2</v>
      </c>
      <c r="E347" s="9">
        <v>0.1130762346456</v>
      </c>
      <c r="F347" s="9">
        <v>0.19101343631180001</v>
      </c>
      <c r="G347" s="9">
        <v>0.5744461898523</v>
      </c>
    </row>
    <row r="348" spans="1:7" x14ac:dyDescent="0.55000000000000004">
      <c r="A348" t="s">
        <v>378</v>
      </c>
      <c r="B348" s="9">
        <v>5.8356025116390001E-2</v>
      </c>
      <c r="C348" s="9">
        <v>4.580904647082E-2</v>
      </c>
      <c r="D348" s="9">
        <v>4.3537073757289997E-2</v>
      </c>
      <c r="E348" s="9">
        <v>0.1325303524093</v>
      </c>
      <c r="F348" s="9">
        <v>0.28753655020039998</v>
      </c>
      <c r="G348" s="9">
        <v>0.37187080763370001</v>
      </c>
    </row>
    <row r="349" spans="1:7" x14ac:dyDescent="0.55000000000000004">
      <c r="A349" t="s">
        <v>379</v>
      </c>
      <c r="B349" s="9">
        <v>8.9179869211850005E-2</v>
      </c>
      <c r="C349" s="9">
        <v>0.1107661301645</v>
      </c>
      <c r="D349" s="9">
        <v>5.2579326396599999E-2</v>
      </c>
      <c r="E349" s="9">
        <v>0.27183326046720002</v>
      </c>
      <c r="F349" s="9">
        <v>0.17474814033569999</v>
      </c>
      <c r="G349" s="9">
        <v>0.3978714790315</v>
      </c>
    </row>
    <row r="350" spans="1:7" x14ac:dyDescent="0.55000000000000004">
      <c r="A350" t="s">
        <v>380</v>
      </c>
      <c r="B350" s="9">
        <v>0.1088170061012</v>
      </c>
      <c r="C350" s="9">
        <v>4.4975679159490002E-2</v>
      </c>
      <c r="D350" s="9">
        <v>0.13932337253220001</v>
      </c>
      <c r="E350" s="9">
        <v>0.1367988085604</v>
      </c>
      <c r="F350" s="9">
        <v>0.21995767107629999</v>
      </c>
      <c r="G350" s="9">
        <v>0.50969924753950002</v>
      </c>
    </row>
    <row r="351" spans="1:7" x14ac:dyDescent="0.55000000000000004">
      <c r="A351" t="s">
        <v>381</v>
      </c>
      <c r="B351" s="9">
        <v>5.0268933314349999E-2</v>
      </c>
      <c r="C351" s="9">
        <v>9.3630711633780006E-2</v>
      </c>
      <c r="D351" s="9">
        <v>8.0427133647300003E-2</v>
      </c>
      <c r="E351" s="9">
        <v>0.12309074671179999</v>
      </c>
      <c r="F351" s="9">
        <v>0.1130320595082</v>
      </c>
      <c r="G351" s="9">
        <v>0.42485257691579997</v>
      </c>
    </row>
    <row r="352" spans="1:7" x14ac:dyDescent="0.55000000000000004">
      <c r="A352" t="s">
        <v>382</v>
      </c>
      <c r="B352" s="9">
        <v>6.458570393792E-2</v>
      </c>
      <c r="C352" s="9">
        <v>7.5576896350780007E-2</v>
      </c>
      <c r="D352" s="9">
        <v>5.3953740422589998E-2</v>
      </c>
      <c r="E352" s="9">
        <v>0.18807120361220001</v>
      </c>
      <c r="F352" s="9">
        <v>0.18768912688950001</v>
      </c>
      <c r="G352" s="9">
        <v>0.41859497601849999</v>
      </c>
    </row>
    <row r="353" spans="1:7" x14ac:dyDescent="0.55000000000000004">
      <c r="A353" t="s">
        <v>383</v>
      </c>
      <c r="B353" s="9">
        <v>7.8533711467459993E-2</v>
      </c>
      <c r="C353" s="9">
        <v>0.1019400887818</v>
      </c>
      <c r="D353" s="9">
        <v>0.12999454406809999</v>
      </c>
      <c r="E353" s="9">
        <v>9.6821236711509995E-2</v>
      </c>
      <c r="F353" s="9">
        <v>7.565451395575E-2</v>
      </c>
      <c r="G353" s="9">
        <v>0.48281720600849998</v>
      </c>
    </row>
    <row r="354" spans="1:7" x14ac:dyDescent="0.55000000000000004">
      <c r="A354" t="s">
        <v>384</v>
      </c>
      <c r="B354" s="9">
        <v>3.8692919085679997E-2</v>
      </c>
      <c r="C354" s="9">
        <v>9.617057558415E-2</v>
      </c>
      <c r="D354" s="9">
        <v>3.0336540949259999E-2</v>
      </c>
      <c r="E354" s="9">
        <v>0.1845579100419</v>
      </c>
      <c r="F354" s="9">
        <v>0.17902896528279999</v>
      </c>
      <c r="G354" s="9">
        <v>0.49891192721450001</v>
      </c>
    </row>
    <row r="355" spans="1:7" x14ac:dyDescent="0.55000000000000004">
      <c r="A355" t="s">
        <v>385</v>
      </c>
      <c r="B355" s="9">
        <v>0.1391185573457</v>
      </c>
      <c r="C355" s="9">
        <v>3.4280993528310003E-2</v>
      </c>
      <c r="D355" s="9">
        <v>0.12537492496559999</v>
      </c>
      <c r="E355" s="9">
        <v>0.13769620271819999</v>
      </c>
      <c r="F355" s="9">
        <v>0.2171221828845</v>
      </c>
      <c r="G355" s="9">
        <v>0.66543662668900005</v>
      </c>
    </row>
    <row r="356" spans="1:7" x14ac:dyDescent="0.55000000000000004">
      <c r="A356" t="s">
        <v>386</v>
      </c>
      <c r="B356" s="9">
        <v>9.7873339840610002E-2</v>
      </c>
      <c r="C356" s="9">
        <v>2.4334516705710001E-2</v>
      </c>
      <c r="D356" s="9">
        <v>0.19314356677540001</v>
      </c>
      <c r="E356" s="9">
        <v>9.582211944506E-2</v>
      </c>
      <c r="F356" s="9">
        <v>0.29717764817030001</v>
      </c>
      <c r="G356" s="9">
        <v>0.30477094179030001</v>
      </c>
    </row>
    <row r="357" spans="1:7" x14ac:dyDescent="0.55000000000000004">
      <c r="A357" t="s">
        <v>387</v>
      </c>
      <c r="B357" s="9">
        <v>8.448076634809E-2</v>
      </c>
      <c r="C357" s="9">
        <v>6.9257965740110006E-2</v>
      </c>
      <c r="D357" s="9">
        <v>6.7069705981180006E-2</v>
      </c>
      <c r="E357" s="9">
        <v>0.16573769517619999</v>
      </c>
      <c r="F357" s="9">
        <v>0.2055961773942</v>
      </c>
      <c r="G357" s="9">
        <v>0.38064697354839999</v>
      </c>
    </row>
    <row r="358" spans="1:7" x14ac:dyDescent="0.55000000000000004">
      <c r="A358" t="s">
        <v>388</v>
      </c>
      <c r="B358" s="9">
        <v>5.4087050647900002E-2</v>
      </c>
      <c r="C358" s="9">
        <v>5.2158939738839998E-2</v>
      </c>
      <c r="D358" s="9">
        <v>6.9998337045180006E-2</v>
      </c>
      <c r="E358" s="9">
        <v>0.20754373396680001</v>
      </c>
      <c r="F358" s="9">
        <v>0.26502605645959998</v>
      </c>
      <c r="G358" s="9">
        <v>0.37863863633009998</v>
      </c>
    </row>
    <row r="359" spans="1:7" x14ac:dyDescent="0.55000000000000004">
      <c r="A359" t="s">
        <v>389</v>
      </c>
      <c r="B359" s="9">
        <v>5.0650716950419998E-2</v>
      </c>
      <c r="C359" s="9">
        <v>0.12757868957570001</v>
      </c>
      <c r="D359" s="9">
        <v>9.0503670822719998E-2</v>
      </c>
      <c r="E359" s="9">
        <v>0.1495262444198</v>
      </c>
      <c r="F359" s="9">
        <v>0.24355568308469999</v>
      </c>
      <c r="G359" s="9">
        <v>0.63041232473599995</v>
      </c>
    </row>
    <row r="360" spans="1:7" x14ac:dyDescent="0.55000000000000004">
      <c r="A360" t="s">
        <v>390</v>
      </c>
      <c r="B360" s="9">
        <v>0.1112515757019</v>
      </c>
      <c r="C360" s="9">
        <v>2.5780059629410001E-2</v>
      </c>
      <c r="D360" s="9">
        <v>4.4429231560800002E-3</v>
      </c>
      <c r="E360" s="9">
        <v>0.169611852674</v>
      </c>
      <c r="F360" s="9">
        <v>0.3922321875291</v>
      </c>
      <c r="G360" s="9">
        <v>0.57635779241259999</v>
      </c>
    </row>
    <row r="361" spans="1:7" x14ac:dyDescent="0.55000000000000004">
      <c r="A361" t="s">
        <v>391</v>
      </c>
      <c r="B361" s="9">
        <v>0.1057751275769</v>
      </c>
      <c r="C361" s="9">
        <v>6.5892627725600006E-2</v>
      </c>
      <c r="D361" s="9">
        <v>7.1321704195439997E-2</v>
      </c>
      <c r="E361" s="9">
        <v>6.4480832227660004E-2</v>
      </c>
      <c r="F361" s="9">
        <v>0.21015145780219999</v>
      </c>
      <c r="G361" s="9">
        <v>0.57141684009579996</v>
      </c>
    </row>
    <row r="362" spans="1:7" x14ac:dyDescent="0.55000000000000004">
      <c r="A362" t="s">
        <v>392</v>
      </c>
      <c r="B362" s="9">
        <v>2.9453286215919999E-2</v>
      </c>
      <c r="C362" s="9">
        <v>0.1162710467407</v>
      </c>
      <c r="D362" s="9">
        <v>8.8129554586799996E-2</v>
      </c>
      <c r="E362" s="9">
        <v>7.4461071778369997E-2</v>
      </c>
      <c r="F362" s="9">
        <v>0.2155718810176</v>
      </c>
      <c r="G362" s="9">
        <v>0.45098795583250001</v>
      </c>
    </row>
    <row r="363" spans="1:7" x14ac:dyDescent="0.55000000000000004">
      <c r="A363" t="s">
        <v>393</v>
      </c>
      <c r="B363" s="9">
        <v>9.1972506388970005E-2</v>
      </c>
      <c r="C363" s="9">
        <v>0.14350826558810001</v>
      </c>
      <c r="D363" s="9">
        <v>9.0399160812380003E-2</v>
      </c>
      <c r="E363" s="9">
        <v>0.1032026185338</v>
      </c>
      <c r="F363" s="9">
        <v>0.27276063363039998</v>
      </c>
      <c r="G363" s="9">
        <v>0.4678494983323</v>
      </c>
    </row>
    <row r="364" spans="1:7" x14ac:dyDescent="0.55000000000000004">
      <c r="A364" t="s">
        <v>394</v>
      </c>
      <c r="B364" s="9">
        <v>0.1141306434965</v>
      </c>
      <c r="C364" s="9">
        <v>4.6582536764379998E-2</v>
      </c>
      <c r="D364" s="9">
        <v>6.7235445358700005E-2</v>
      </c>
      <c r="E364" s="9">
        <v>0.1085269858042</v>
      </c>
      <c r="F364" s="9">
        <v>0.34201809653010001</v>
      </c>
      <c r="G364" s="9">
        <v>0.48869734055059999</v>
      </c>
    </row>
    <row r="365" spans="1:7" x14ac:dyDescent="0.55000000000000004">
      <c r="A365" t="s">
        <v>395</v>
      </c>
      <c r="B365" s="9">
        <v>8.1732855235220003E-2</v>
      </c>
      <c r="C365" s="9">
        <v>8.5737125036590006E-2</v>
      </c>
      <c r="D365" s="9">
        <v>8.9652023808349995E-2</v>
      </c>
      <c r="E365" s="9">
        <v>0.20253796259420001</v>
      </c>
      <c r="F365" s="9">
        <v>0.18076272000659999</v>
      </c>
      <c r="G365" s="9">
        <v>0.48216080307260001</v>
      </c>
    </row>
    <row r="366" spans="1:7" x14ac:dyDescent="0.55000000000000004">
      <c r="A366" t="s">
        <v>396</v>
      </c>
      <c r="B366" s="9">
        <v>2.98085022665E-2</v>
      </c>
      <c r="C366" s="9">
        <v>7.6533375941769996E-2</v>
      </c>
      <c r="D366" s="9">
        <v>6.8462240353500001E-2</v>
      </c>
      <c r="E366" s="9">
        <v>0.1581397197627</v>
      </c>
      <c r="F366" s="9">
        <v>8.9580093580230002E-2</v>
      </c>
      <c r="G366" s="9">
        <v>0.54283635168319999</v>
      </c>
    </row>
    <row r="367" spans="1:7" x14ac:dyDescent="0.55000000000000004">
      <c r="A367" t="s">
        <v>397</v>
      </c>
      <c r="B367" s="9">
        <v>0.1202599013324</v>
      </c>
      <c r="C367" s="9">
        <v>3.922822868834E-2</v>
      </c>
      <c r="D367" s="9">
        <v>3.9287857864389999E-2</v>
      </c>
      <c r="E367" s="9">
        <v>0.25056111473350001</v>
      </c>
      <c r="F367" s="9">
        <v>0.27944062722770002</v>
      </c>
      <c r="G367" s="9">
        <v>0.40204520490410001</v>
      </c>
    </row>
    <row r="368" spans="1:7" x14ac:dyDescent="0.55000000000000004">
      <c r="A368" t="s">
        <v>398</v>
      </c>
      <c r="B368" s="9">
        <v>3.199611941878E-2</v>
      </c>
      <c r="C368" s="9">
        <v>4.7334569572990003E-2</v>
      </c>
      <c r="D368" s="9">
        <v>0.12639096881869999</v>
      </c>
      <c r="E368" s="9">
        <v>7.4908122001100003E-2</v>
      </c>
      <c r="F368" s="9">
        <v>0.22939688991509999</v>
      </c>
      <c r="G368" s="9">
        <v>0.38432741005269999</v>
      </c>
    </row>
    <row r="369" spans="1:7" x14ac:dyDescent="0.55000000000000004">
      <c r="A369" t="s">
        <v>399</v>
      </c>
      <c r="B369" s="9">
        <v>3.915336503281E-2</v>
      </c>
      <c r="C369" s="9">
        <v>3.8652007974349999E-2</v>
      </c>
      <c r="D369" s="9">
        <v>0.16086241670900001</v>
      </c>
      <c r="E369" s="9">
        <v>0.29118563958409999</v>
      </c>
      <c r="F369" s="9">
        <v>0.23719134892999999</v>
      </c>
      <c r="G369" s="9">
        <v>0.54294297331910002</v>
      </c>
    </row>
    <row r="370" spans="1:7" x14ac:dyDescent="0.55000000000000004">
      <c r="A370" t="s">
        <v>400</v>
      </c>
      <c r="B370" s="9">
        <v>4.8642597838209997E-2</v>
      </c>
      <c r="C370" s="9">
        <v>9.2876899549840006E-2</v>
      </c>
      <c r="D370" s="9">
        <v>4.9180307534319997E-2</v>
      </c>
      <c r="E370" s="9">
        <v>9.0735752564299998E-2</v>
      </c>
      <c r="F370" s="9">
        <v>0.30933650473270002</v>
      </c>
      <c r="G370" s="9">
        <v>0.51196667079290004</v>
      </c>
    </row>
    <row r="371" spans="1:7" x14ac:dyDescent="0.55000000000000004">
      <c r="A371" t="s">
        <v>401</v>
      </c>
      <c r="B371" s="9">
        <v>4.1151161291260001E-2</v>
      </c>
      <c r="C371" s="9">
        <v>6.4265197948300004E-2</v>
      </c>
      <c r="D371" s="9">
        <v>3.7503439805730003E-2</v>
      </c>
      <c r="E371" s="9">
        <v>5.1149353583399997E-2</v>
      </c>
      <c r="F371" s="9">
        <v>0.47692719790929999</v>
      </c>
      <c r="G371" s="9">
        <v>0.50889406891949995</v>
      </c>
    </row>
    <row r="372" spans="1:7" x14ac:dyDescent="0.55000000000000004">
      <c r="A372" t="s">
        <v>402</v>
      </c>
      <c r="B372" s="9">
        <v>4.0108372871729997E-2</v>
      </c>
      <c r="C372" s="9">
        <v>7.1650041458069996E-2</v>
      </c>
      <c r="D372" s="9">
        <v>5.6255171249330001E-2</v>
      </c>
      <c r="E372" s="9">
        <v>8.9212152243939996E-2</v>
      </c>
      <c r="F372" s="9">
        <v>0.24292896836460001</v>
      </c>
      <c r="G372" s="9">
        <v>0.34074289645709999</v>
      </c>
    </row>
    <row r="373" spans="1:7" x14ac:dyDescent="0.55000000000000004">
      <c r="A373" t="s">
        <v>403</v>
      </c>
      <c r="B373" s="9">
        <v>7.3792250803879997E-3</v>
      </c>
      <c r="C373" s="9">
        <v>5.703271406767E-2</v>
      </c>
      <c r="D373" s="9">
        <v>3.5424648818729997E-2</v>
      </c>
      <c r="E373" s="9">
        <v>0.17951960956060001</v>
      </c>
      <c r="F373" s="9">
        <v>0.25024105387349999</v>
      </c>
      <c r="G373" s="9">
        <v>0.3559749494833</v>
      </c>
    </row>
    <row r="374" spans="1:7" x14ac:dyDescent="0.55000000000000004">
      <c r="A374" t="s">
        <v>404</v>
      </c>
      <c r="B374" s="9">
        <v>8.5166118539449998E-2</v>
      </c>
      <c r="C374" s="9">
        <v>6.7678058423980003E-2</v>
      </c>
      <c r="D374" s="9">
        <v>0.14694035994589999</v>
      </c>
      <c r="E374" s="9">
        <v>0.15910374818770001</v>
      </c>
      <c r="F374" s="9">
        <v>0.3428443820257</v>
      </c>
      <c r="G374" s="9">
        <v>0.51628500581140002</v>
      </c>
    </row>
    <row r="375" spans="1:7" x14ac:dyDescent="0.55000000000000004">
      <c r="A375" t="s">
        <v>405</v>
      </c>
      <c r="B375" s="9">
        <v>0.1292326818673</v>
      </c>
      <c r="C375" s="9">
        <v>0.1077534991736</v>
      </c>
      <c r="D375" s="9">
        <v>0.13993298493529999</v>
      </c>
      <c r="E375" s="9">
        <v>0.19434380442669999</v>
      </c>
      <c r="F375" s="9">
        <v>0.22198491999039999</v>
      </c>
      <c r="G375" s="9">
        <v>0.49564657620550001</v>
      </c>
    </row>
    <row r="376" spans="1:7" x14ac:dyDescent="0.55000000000000004">
      <c r="A376" t="s">
        <v>406</v>
      </c>
      <c r="B376" s="9">
        <v>0.15019597153370001</v>
      </c>
      <c r="C376" s="9">
        <v>0.1185590604508</v>
      </c>
      <c r="D376" s="9">
        <v>0.1072911922667</v>
      </c>
      <c r="E376" s="9">
        <v>0.20038379651679999</v>
      </c>
      <c r="F376" s="9">
        <v>0.21609853162279999</v>
      </c>
      <c r="G376" s="9">
        <v>0.46363742145190001</v>
      </c>
    </row>
    <row r="377" spans="1:7" x14ac:dyDescent="0.55000000000000004">
      <c r="A377" t="s">
        <v>407</v>
      </c>
      <c r="B377" s="9">
        <v>6.9508084842180004E-2</v>
      </c>
      <c r="C377" s="9">
        <v>7.3352151753220005E-2</v>
      </c>
      <c r="D377" s="9">
        <v>0.11221177301220001</v>
      </c>
      <c r="E377" s="9">
        <v>0.28401408685509999</v>
      </c>
      <c r="F377" s="9">
        <v>0.1891238857094</v>
      </c>
      <c r="G377" s="9">
        <v>0.47212106914410001</v>
      </c>
    </row>
    <row r="378" spans="1:7" x14ac:dyDescent="0.55000000000000004">
      <c r="A378" t="s">
        <v>408</v>
      </c>
      <c r="B378" s="9">
        <v>9.1792180647429999E-2</v>
      </c>
      <c r="C378" s="9">
        <v>7.618242799444E-2</v>
      </c>
      <c r="D378" s="9">
        <v>0.1573541079139</v>
      </c>
      <c r="E378" s="9">
        <v>7.5007365242630006E-2</v>
      </c>
      <c r="F378" s="9">
        <v>0.33543726059869999</v>
      </c>
      <c r="G378" s="9">
        <v>0.52454302391929997</v>
      </c>
    </row>
    <row r="379" spans="1:7" x14ac:dyDescent="0.55000000000000004">
      <c r="A379" t="s">
        <v>409</v>
      </c>
      <c r="B379" s="9">
        <v>9.9360931270530001E-2</v>
      </c>
      <c r="C379" s="9">
        <v>7.3274091050490001E-2</v>
      </c>
      <c r="D379" s="9">
        <v>0.16327805205490001</v>
      </c>
      <c r="E379" s="9">
        <v>0.1915447187374</v>
      </c>
      <c r="F379" s="9">
        <v>0.15974307851979999</v>
      </c>
      <c r="G379" s="9">
        <v>0.65687415869690002</v>
      </c>
    </row>
    <row r="380" spans="1:7" x14ac:dyDescent="0.55000000000000004">
      <c r="A380" t="s">
        <v>410</v>
      </c>
      <c r="B380" s="9">
        <v>8.0746533905500004E-2</v>
      </c>
      <c r="C380" s="9">
        <v>7.4004795464120005E-2</v>
      </c>
      <c r="D380" s="9">
        <v>0.1743794385893</v>
      </c>
      <c r="E380" s="9">
        <v>0.1187110392891</v>
      </c>
      <c r="F380" s="9">
        <v>0.33829720220670001</v>
      </c>
      <c r="G380" s="9">
        <v>0.33856122750459999</v>
      </c>
    </row>
    <row r="381" spans="1:7" x14ac:dyDescent="0.55000000000000004">
      <c r="A381" t="s">
        <v>411</v>
      </c>
      <c r="B381" s="9">
        <v>0.1130479471938</v>
      </c>
      <c r="C381" s="9">
        <v>0.1027643301938</v>
      </c>
      <c r="D381" s="9">
        <v>5.9658357228389997E-2</v>
      </c>
      <c r="E381" s="9">
        <v>0.15493185342829999</v>
      </c>
      <c r="F381" s="9">
        <v>0.36124317828359997</v>
      </c>
      <c r="G381" s="9">
        <v>0.52900761726930001</v>
      </c>
    </row>
    <row r="382" spans="1:7" x14ac:dyDescent="0.55000000000000004">
      <c r="A382" t="s">
        <v>412</v>
      </c>
      <c r="B382" s="9">
        <v>3.0320963405159999E-2</v>
      </c>
      <c r="C382" s="9">
        <v>4.6883202202110001E-2</v>
      </c>
      <c r="D382" s="9">
        <v>7.6364299823760001E-2</v>
      </c>
      <c r="E382" s="9">
        <v>0.18164785542539999</v>
      </c>
      <c r="F382" s="9">
        <v>0.2548635607443</v>
      </c>
      <c r="G382" s="9">
        <v>0.40313088545769998</v>
      </c>
    </row>
    <row r="383" spans="1:7" x14ac:dyDescent="0.55000000000000004">
      <c r="A383" t="s">
        <v>413</v>
      </c>
      <c r="B383" s="9">
        <v>6.1268423174080003E-2</v>
      </c>
      <c r="C383" s="9">
        <v>8.7345479985900004E-2</v>
      </c>
      <c r="D383" s="9">
        <v>5.6040692401570003E-2</v>
      </c>
      <c r="E383" s="9">
        <v>0.1228002941178</v>
      </c>
      <c r="F383" s="9">
        <v>0.2258487005375</v>
      </c>
      <c r="G383" s="9">
        <v>0.44231313375620002</v>
      </c>
    </row>
    <row r="384" spans="1:7" x14ac:dyDescent="0.55000000000000004">
      <c r="A384" t="s">
        <v>414</v>
      </c>
      <c r="B384" s="9">
        <v>4.6501778612510002E-2</v>
      </c>
      <c r="C384" s="9">
        <v>0.14894319036340001</v>
      </c>
      <c r="D384" s="9">
        <v>8.272670939882E-2</v>
      </c>
      <c r="E384" s="9">
        <v>0.12458716226619999</v>
      </c>
      <c r="F384" s="9">
        <v>0.1913556445324</v>
      </c>
      <c r="G384" s="9">
        <v>0.51101395844419994</v>
      </c>
    </row>
    <row r="385" spans="1:7" x14ac:dyDescent="0.55000000000000004">
      <c r="A385" t="s">
        <v>415</v>
      </c>
      <c r="B385" s="9">
        <v>2.2351644458529999E-2</v>
      </c>
      <c r="C385" s="9">
        <v>9.3588919809480003E-2</v>
      </c>
      <c r="D385" s="9">
        <v>0.17162857808939999</v>
      </c>
      <c r="E385" s="9">
        <v>0.142138252035</v>
      </c>
      <c r="F385" s="9">
        <v>0.15024486300869999</v>
      </c>
      <c r="G385" s="9">
        <v>0.59859597551230004</v>
      </c>
    </row>
    <row r="386" spans="1:7" x14ac:dyDescent="0.55000000000000004">
      <c r="A386" t="s">
        <v>416</v>
      </c>
      <c r="B386" s="9">
        <v>5.3785914713340002E-2</v>
      </c>
      <c r="C386" s="9">
        <v>8.0782829051419994E-2</v>
      </c>
      <c r="D386" s="9">
        <v>1.421113647685E-2</v>
      </c>
      <c r="E386" s="9">
        <v>0.1422081831991</v>
      </c>
      <c r="F386" s="9">
        <v>0.1771862221462</v>
      </c>
      <c r="G386" s="9">
        <v>0.51460290046790003</v>
      </c>
    </row>
    <row r="387" spans="1:7" x14ac:dyDescent="0.55000000000000004">
      <c r="A387" t="s">
        <v>417</v>
      </c>
      <c r="B387" s="9">
        <v>8.5818411988209997E-2</v>
      </c>
      <c r="C387" s="9">
        <v>0.11558986040910001</v>
      </c>
      <c r="D387" s="9">
        <v>6.6032593814169996E-2</v>
      </c>
      <c r="E387" s="9">
        <v>0.1634713288845</v>
      </c>
      <c r="F387" s="9">
        <v>0.22790285171960001</v>
      </c>
      <c r="G387" s="9">
        <v>0.58688882023550004</v>
      </c>
    </row>
    <row r="388" spans="1:7" x14ac:dyDescent="0.55000000000000004">
      <c r="A388" t="s">
        <v>418</v>
      </c>
      <c r="B388" s="9">
        <v>7.2469067848120003E-2</v>
      </c>
      <c r="C388" s="9">
        <v>0.1402743099198</v>
      </c>
      <c r="D388" s="9">
        <v>0.15864201172459999</v>
      </c>
      <c r="E388" s="9">
        <v>0.24516764207370001</v>
      </c>
      <c r="F388" s="9">
        <v>0.37647628935459998</v>
      </c>
      <c r="G388" s="9">
        <v>0.57701693836839996</v>
      </c>
    </row>
    <row r="389" spans="1:7" x14ac:dyDescent="0.55000000000000004">
      <c r="A389" t="s">
        <v>419</v>
      </c>
      <c r="B389" s="9">
        <v>8.8464225088249998E-2</v>
      </c>
      <c r="C389" s="9">
        <v>3.0599337812929998E-2</v>
      </c>
      <c r="D389" s="9">
        <v>0.13561759795969999</v>
      </c>
      <c r="E389" s="9">
        <v>0.1033178423569</v>
      </c>
      <c r="F389" s="9">
        <v>0.25505033419470002</v>
      </c>
      <c r="G389" s="9">
        <v>0.43744171298149997</v>
      </c>
    </row>
    <row r="390" spans="1:7" x14ac:dyDescent="0.55000000000000004">
      <c r="A390" t="s">
        <v>420</v>
      </c>
      <c r="B390" s="9">
        <v>0.1002681899005</v>
      </c>
      <c r="C390" s="9">
        <v>0.1118127092924</v>
      </c>
      <c r="D390" s="9">
        <v>7.5640659614439998E-2</v>
      </c>
      <c r="E390" s="9">
        <v>0.1593463109255</v>
      </c>
      <c r="F390" s="9">
        <v>0.16716225852139999</v>
      </c>
      <c r="G390" s="9">
        <v>0.27042352639400002</v>
      </c>
    </row>
    <row r="391" spans="1:7" x14ac:dyDescent="0.55000000000000004">
      <c r="A391" t="s">
        <v>421</v>
      </c>
      <c r="B391" s="9">
        <v>0.1089939955512</v>
      </c>
      <c r="C391" s="9">
        <v>7.3971073593659994E-2</v>
      </c>
      <c r="D391" s="9">
        <v>0.1076366473092</v>
      </c>
      <c r="E391" s="9">
        <v>0.1175858931676</v>
      </c>
      <c r="F391" s="9">
        <v>0.2184426468848</v>
      </c>
      <c r="G391" s="9">
        <v>0.55109119231250003</v>
      </c>
    </row>
    <row r="392" spans="1:7" x14ac:dyDescent="0.55000000000000004">
      <c r="A392" t="s">
        <v>422</v>
      </c>
      <c r="B392" s="9">
        <v>1.859918872401E-2</v>
      </c>
      <c r="C392" s="9">
        <v>0.15866773769940001</v>
      </c>
      <c r="D392" s="9">
        <v>6.7803426368160002E-2</v>
      </c>
      <c r="E392" s="9">
        <v>0.2198442958273</v>
      </c>
      <c r="F392" s="9">
        <v>0.15422515851810001</v>
      </c>
      <c r="G392" s="9">
        <v>0.69544967317030004</v>
      </c>
    </row>
    <row r="393" spans="1:7" x14ac:dyDescent="0.55000000000000004">
      <c r="A393" t="s">
        <v>423</v>
      </c>
      <c r="B393" s="9">
        <v>6.043813184809E-2</v>
      </c>
      <c r="C393" s="9">
        <v>0.1368050411866</v>
      </c>
      <c r="D393" s="9">
        <v>0.14502590102189999</v>
      </c>
      <c r="E393" s="9">
        <v>0.11315269415030001</v>
      </c>
      <c r="F393" s="9">
        <v>0.1610153115546</v>
      </c>
      <c r="G393" s="9">
        <v>0.4119701956256</v>
      </c>
    </row>
    <row r="394" spans="1:7" x14ac:dyDescent="0.55000000000000004">
      <c r="A394" t="s">
        <v>424</v>
      </c>
      <c r="B394" s="9">
        <v>0.13825669803820001</v>
      </c>
      <c r="C394" s="9">
        <v>0.1244917881755</v>
      </c>
      <c r="D394" s="9">
        <v>5.1219942718789997E-2</v>
      </c>
      <c r="E394" s="9">
        <v>0.23421294638330001</v>
      </c>
      <c r="F394" s="9">
        <v>0.22845196701840001</v>
      </c>
      <c r="G394" s="9">
        <v>0.61480824720619998</v>
      </c>
    </row>
    <row r="395" spans="1:7" x14ac:dyDescent="0.55000000000000004">
      <c r="A395" t="s">
        <v>425</v>
      </c>
      <c r="B395" s="9">
        <v>0.1092513191325</v>
      </c>
      <c r="C395" s="9">
        <v>5.8374291437559997E-2</v>
      </c>
      <c r="D395" s="9">
        <v>9.5114148421460001E-2</v>
      </c>
      <c r="E395" s="9">
        <v>0.16838151447040001</v>
      </c>
      <c r="F395" s="9">
        <v>0.3503367106343</v>
      </c>
      <c r="G395" s="9">
        <v>0.44129704271010001</v>
      </c>
    </row>
    <row r="396" spans="1:7" x14ac:dyDescent="0.55000000000000004">
      <c r="A396" t="s">
        <v>426</v>
      </c>
      <c r="B396" s="9">
        <v>9.1291410032400003E-2</v>
      </c>
      <c r="C396" s="9">
        <v>0.13568525822409999</v>
      </c>
      <c r="D396" s="9">
        <v>0.10754722190429999</v>
      </c>
      <c r="E396" s="9">
        <v>0.1041915490608</v>
      </c>
      <c r="F396" s="9">
        <v>0.25148390390850001</v>
      </c>
      <c r="G396" s="9">
        <v>0.4091914648501</v>
      </c>
    </row>
    <row r="397" spans="1:7" x14ac:dyDescent="0.55000000000000004">
      <c r="A397" t="s">
        <v>427</v>
      </c>
      <c r="B397" s="9">
        <v>0.11802537499519999</v>
      </c>
      <c r="C397" s="9">
        <v>9.0306171895840004E-2</v>
      </c>
      <c r="D397" s="9">
        <v>0.19219442669219999</v>
      </c>
      <c r="E397" s="9">
        <v>0.1486892913233</v>
      </c>
      <c r="F397" s="9">
        <v>0.28690127399150001</v>
      </c>
      <c r="G397" s="9">
        <v>0.4436855512199</v>
      </c>
    </row>
    <row r="398" spans="1:7" x14ac:dyDescent="0.55000000000000004">
      <c r="A398" t="s">
        <v>428</v>
      </c>
      <c r="B398" s="9">
        <v>2.4104215966720001E-2</v>
      </c>
      <c r="C398" s="9">
        <v>0.162632024815</v>
      </c>
      <c r="D398" s="9">
        <v>0.10692378192059999</v>
      </c>
      <c r="E398" s="9">
        <v>0.1057044198719</v>
      </c>
      <c r="F398" s="9">
        <v>0.2421073891254</v>
      </c>
      <c r="G398" s="9">
        <v>0.42248682917660002</v>
      </c>
    </row>
    <row r="399" spans="1:7" x14ac:dyDescent="0.55000000000000004">
      <c r="A399" t="s">
        <v>429</v>
      </c>
      <c r="B399" s="9">
        <v>5.5076153895320001E-2</v>
      </c>
      <c r="C399" s="9">
        <v>5.2160582485819999E-2</v>
      </c>
      <c r="D399" s="9">
        <v>9.2107983707269997E-2</v>
      </c>
      <c r="E399" s="9">
        <v>0.30808247031559999</v>
      </c>
      <c r="F399" s="9">
        <v>0.23649748291129999</v>
      </c>
      <c r="G399" s="9">
        <v>0.50258736707439999</v>
      </c>
    </row>
    <row r="400" spans="1:7" x14ac:dyDescent="0.55000000000000004">
      <c r="A400" t="s">
        <v>430</v>
      </c>
      <c r="B400" s="9">
        <v>6.9929959070700001E-2</v>
      </c>
      <c r="C400" s="9">
        <v>6.5093786904559997E-2</v>
      </c>
      <c r="D400" s="9">
        <v>7.8272502684850004E-2</v>
      </c>
      <c r="E400" s="9">
        <v>0.13231348861110001</v>
      </c>
      <c r="F400" s="9">
        <v>0.31791118007680003</v>
      </c>
      <c r="G400" s="9">
        <v>0.60188877651729999</v>
      </c>
    </row>
    <row r="401" spans="1:7" x14ac:dyDescent="0.55000000000000004">
      <c r="A401" t="s">
        <v>431</v>
      </c>
      <c r="B401" s="9">
        <v>0.19534123406420001</v>
      </c>
      <c r="C401" s="9">
        <v>4.8362227155830002E-2</v>
      </c>
      <c r="D401" s="9">
        <v>7.5149514004010001E-2</v>
      </c>
      <c r="E401" s="9">
        <v>0.16280576798980001</v>
      </c>
      <c r="F401" s="9">
        <v>0.2958767002314</v>
      </c>
      <c r="G401" s="9">
        <v>0.59580132826779997</v>
      </c>
    </row>
    <row r="402" spans="1:7" x14ac:dyDescent="0.55000000000000004">
      <c r="A402" t="s">
        <v>432</v>
      </c>
      <c r="B402" s="9">
        <v>3.5574696982100001E-2</v>
      </c>
      <c r="C402" s="9">
        <v>0.12600431129270001</v>
      </c>
      <c r="D402" s="9">
        <v>5.0804652050540001E-2</v>
      </c>
      <c r="E402" s="9">
        <v>0.24971749376819999</v>
      </c>
      <c r="F402" s="9">
        <v>0.32526380394600002</v>
      </c>
      <c r="G402" s="9">
        <v>0.53577350686909997</v>
      </c>
    </row>
    <row r="403" spans="1:7" x14ac:dyDescent="0.55000000000000004">
      <c r="A403" t="s">
        <v>433</v>
      </c>
      <c r="B403" s="9">
        <v>5.6630131991119999E-2</v>
      </c>
      <c r="C403" s="9">
        <v>5.3242994229689998E-2</v>
      </c>
      <c r="D403" s="9">
        <v>8.0196929450939994E-2</v>
      </c>
      <c r="E403" s="9">
        <v>0.1660193942524</v>
      </c>
      <c r="F403" s="9">
        <v>0.26844609460800001</v>
      </c>
      <c r="G403" s="9">
        <v>0.64047203348119996</v>
      </c>
    </row>
    <row r="404" spans="1:7" x14ac:dyDescent="0.55000000000000004">
      <c r="A404" t="s">
        <v>434</v>
      </c>
      <c r="B404" s="9">
        <v>0.1249624450277</v>
      </c>
      <c r="C404" s="9">
        <v>0.1234556316465</v>
      </c>
      <c r="D404" s="9">
        <v>6.8849426407460002E-2</v>
      </c>
      <c r="E404" s="9">
        <v>0.1327400394778</v>
      </c>
      <c r="F404" s="9">
        <v>0.2196421436346</v>
      </c>
      <c r="G404" s="9">
        <v>0.44469522384940002</v>
      </c>
    </row>
    <row r="405" spans="1:7" x14ac:dyDescent="0.55000000000000004">
      <c r="A405" t="s">
        <v>435</v>
      </c>
      <c r="B405" s="9">
        <v>0.10393238125360001</v>
      </c>
      <c r="C405" s="9">
        <v>3.4708507786130001E-2</v>
      </c>
      <c r="D405" s="9">
        <v>8.8268286810159996E-2</v>
      </c>
      <c r="E405" s="9">
        <v>0.1315604237811</v>
      </c>
      <c r="F405" s="9">
        <v>0.16257066369440001</v>
      </c>
      <c r="G405" s="9">
        <v>0.42564659125299997</v>
      </c>
    </row>
    <row r="406" spans="1:7" x14ac:dyDescent="0.55000000000000004">
      <c r="A406" t="s">
        <v>436</v>
      </c>
      <c r="B406" s="9">
        <v>3.6568570084379998E-2</v>
      </c>
      <c r="C406" s="9">
        <v>9.4847109453080003E-2</v>
      </c>
      <c r="D406" s="9">
        <v>0.13460612441799999</v>
      </c>
      <c r="E406" s="9">
        <v>0.1879984529133</v>
      </c>
      <c r="F406" s="9">
        <v>0.2803451897041</v>
      </c>
      <c r="G406" s="9">
        <v>0.4311143557662</v>
      </c>
    </row>
    <row r="407" spans="1:7" x14ac:dyDescent="0.55000000000000004">
      <c r="A407" t="s">
        <v>437</v>
      </c>
      <c r="B407" s="9">
        <v>4.4028531667380001E-2</v>
      </c>
      <c r="C407" s="9">
        <v>3.1797153356910003E-2</v>
      </c>
      <c r="D407" s="9">
        <v>3.2531886575819999E-2</v>
      </c>
      <c r="E407" s="9">
        <v>0.2034610540042</v>
      </c>
      <c r="F407" s="9">
        <v>0.178771639934</v>
      </c>
      <c r="G407" s="9">
        <v>0.37502025000529998</v>
      </c>
    </row>
    <row r="408" spans="1:7" x14ac:dyDescent="0.55000000000000004">
      <c r="A408" t="s">
        <v>438</v>
      </c>
      <c r="B408" s="9">
        <v>9.4501340236159997E-2</v>
      </c>
      <c r="C408" s="9">
        <v>8.9064523423879993E-2</v>
      </c>
      <c r="D408" s="9">
        <v>7.7463457698070004E-2</v>
      </c>
      <c r="E408" s="9">
        <v>6.9273899059380001E-2</v>
      </c>
      <c r="F408" s="9">
        <v>0.2880065452726</v>
      </c>
      <c r="G408" s="9">
        <v>0.50249106045519998</v>
      </c>
    </row>
    <row r="409" spans="1:7" x14ac:dyDescent="0.55000000000000004">
      <c r="A409" t="s">
        <v>439</v>
      </c>
      <c r="B409" s="9">
        <v>0.1229615610521</v>
      </c>
      <c r="C409" s="9">
        <v>7.0152928368600001E-2</v>
      </c>
      <c r="D409" s="9">
        <v>0.15631056321600001</v>
      </c>
      <c r="E409" s="9">
        <v>0.15486521188329999</v>
      </c>
      <c r="F409" s="9">
        <v>0.21928582365390001</v>
      </c>
      <c r="G409" s="9">
        <v>0.43733975104669998</v>
      </c>
    </row>
    <row r="410" spans="1:7" x14ac:dyDescent="0.55000000000000004">
      <c r="A410" t="s">
        <v>440</v>
      </c>
      <c r="B410" s="9">
        <v>7.7792127350170007E-2</v>
      </c>
      <c r="C410" s="9">
        <v>0.11769902595829999</v>
      </c>
      <c r="D410" s="9">
        <v>5.9403728130560003E-2</v>
      </c>
      <c r="E410" s="9">
        <v>0.15301894015690001</v>
      </c>
      <c r="F410" s="9">
        <v>0.26480221255199998</v>
      </c>
      <c r="G410" s="9">
        <v>0.34300185119030002</v>
      </c>
    </row>
    <row r="411" spans="1:7" x14ac:dyDescent="0.55000000000000004">
      <c r="A411" t="s">
        <v>441</v>
      </c>
      <c r="B411" s="9">
        <v>4.4792835578740003E-2</v>
      </c>
      <c r="C411" s="9">
        <v>4.0922985728210001E-2</v>
      </c>
      <c r="D411" s="9">
        <v>0.1053965515082</v>
      </c>
      <c r="E411" s="9">
        <v>0.1029983980297</v>
      </c>
      <c r="F411" s="9">
        <v>0.2730887847008</v>
      </c>
      <c r="G411" s="9">
        <v>0.4490228637027</v>
      </c>
    </row>
    <row r="412" spans="1:7" x14ac:dyDescent="0.55000000000000004">
      <c r="A412" t="s">
        <v>442</v>
      </c>
      <c r="B412" s="9">
        <v>0.1068566995038</v>
      </c>
      <c r="C412" s="9">
        <v>9.4664374369870005E-2</v>
      </c>
      <c r="D412" s="9">
        <v>4.7457009399089999E-2</v>
      </c>
      <c r="E412" s="9">
        <v>0.10686564900999999</v>
      </c>
      <c r="F412" s="9">
        <v>0.30192575143990003</v>
      </c>
      <c r="G412" s="9">
        <v>0.46272034208250001</v>
      </c>
    </row>
    <row r="413" spans="1:7" x14ac:dyDescent="0.55000000000000004">
      <c r="A413" t="s">
        <v>443</v>
      </c>
      <c r="B413" s="9">
        <v>7.2150042674709994E-2</v>
      </c>
      <c r="C413" s="9">
        <v>3.8413983356180001E-2</v>
      </c>
      <c r="D413" s="9">
        <v>0.16294939093489999</v>
      </c>
      <c r="E413" s="9">
        <v>0.1844856421936</v>
      </c>
      <c r="F413" s="9">
        <v>0.26219376701039998</v>
      </c>
      <c r="G413" s="9">
        <v>0.43550796476210002</v>
      </c>
    </row>
    <row r="414" spans="1:7" x14ac:dyDescent="0.55000000000000004">
      <c r="A414" t="s">
        <v>444</v>
      </c>
      <c r="B414" s="9">
        <v>5.2989500140339998E-2</v>
      </c>
      <c r="C414" s="9">
        <v>3.1858891503709998E-2</v>
      </c>
      <c r="D414" s="9">
        <v>9.6112239021790002E-2</v>
      </c>
      <c r="E414" s="9">
        <v>0.1494348363528</v>
      </c>
      <c r="F414" s="9">
        <v>0.10997990832390001</v>
      </c>
      <c r="G414" s="9">
        <v>0.60186756183110002</v>
      </c>
    </row>
    <row r="415" spans="1:7" x14ac:dyDescent="0.55000000000000004">
      <c r="A415" t="s">
        <v>445</v>
      </c>
      <c r="B415" s="9">
        <v>3.8511998361289997E-2</v>
      </c>
      <c r="C415" s="9">
        <v>7.6986397241700005E-2</v>
      </c>
      <c r="D415" s="9">
        <v>8.8293673869249995E-2</v>
      </c>
      <c r="E415" s="9">
        <v>0.16625465901600001</v>
      </c>
      <c r="F415" s="9">
        <v>0.28273289692370002</v>
      </c>
      <c r="G415" s="9">
        <v>0.32463587780679998</v>
      </c>
    </row>
    <row r="416" spans="1:7" x14ac:dyDescent="0.55000000000000004">
      <c r="A416" t="s">
        <v>446</v>
      </c>
      <c r="B416" s="9">
        <v>0.1247104415473</v>
      </c>
      <c r="C416" s="9">
        <v>6.7733470691519998E-2</v>
      </c>
      <c r="D416" s="9">
        <v>0.1115360761544</v>
      </c>
      <c r="E416" s="9">
        <v>7.8372445825069997E-2</v>
      </c>
      <c r="F416" s="9">
        <v>0.21552298977250001</v>
      </c>
      <c r="G416" s="9">
        <v>0.42860115443859997</v>
      </c>
    </row>
    <row r="417" spans="1:7" x14ac:dyDescent="0.55000000000000004">
      <c r="A417" t="s">
        <v>447</v>
      </c>
      <c r="B417" s="9">
        <v>8.7954875243010003E-2</v>
      </c>
      <c r="C417" s="9">
        <v>0.1540269627085</v>
      </c>
      <c r="D417" s="9">
        <v>0.11746404326690001</v>
      </c>
      <c r="E417" s="9">
        <v>0.12990655505029999</v>
      </c>
      <c r="F417" s="9">
        <v>0.3027573077263</v>
      </c>
      <c r="G417" s="9">
        <v>0.4146566127538</v>
      </c>
    </row>
    <row r="418" spans="1:7" x14ac:dyDescent="0.55000000000000004">
      <c r="A418" t="s">
        <v>448</v>
      </c>
      <c r="B418" s="9">
        <v>7.4266163177960004E-2</v>
      </c>
      <c r="C418" s="9">
        <v>7.3056715896879995E-2</v>
      </c>
      <c r="D418" s="9">
        <v>4.4293361170179998E-2</v>
      </c>
      <c r="E418" s="9">
        <v>0.1033761625197</v>
      </c>
      <c r="F418" s="9">
        <v>0.19135844468669999</v>
      </c>
      <c r="G418" s="9">
        <v>0.4489021666238</v>
      </c>
    </row>
    <row r="419" spans="1:7" x14ac:dyDescent="0.55000000000000004">
      <c r="A419" t="s">
        <v>449</v>
      </c>
      <c r="B419" s="9">
        <v>0.14274028340620001</v>
      </c>
      <c r="C419" s="9">
        <v>6.6192396413300006E-2</v>
      </c>
      <c r="D419" s="9">
        <v>0.14378058550719999</v>
      </c>
      <c r="E419" s="9">
        <v>0.1092832601124</v>
      </c>
      <c r="F419" s="9">
        <v>0.31174699593909999</v>
      </c>
      <c r="G419" s="9">
        <v>0.479710063641</v>
      </c>
    </row>
    <row r="420" spans="1:7" x14ac:dyDescent="0.55000000000000004">
      <c r="A420" t="s">
        <v>450</v>
      </c>
      <c r="B420" s="9">
        <v>0.1405295630316</v>
      </c>
      <c r="C420" s="9">
        <v>6.2600691273950002E-2</v>
      </c>
      <c r="D420" s="9">
        <v>0.15218325194689999</v>
      </c>
      <c r="E420" s="9">
        <v>9.5444376433610006E-2</v>
      </c>
      <c r="F420" s="9">
        <v>0.38472369237960002</v>
      </c>
      <c r="G420" s="9">
        <v>0.47780520482939998</v>
      </c>
    </row>
    <row r="421" spans="1:7" x14ac:dyDescent="0.55000000000000004">
      <c r="A421" t="s">
        <v>451</v>
      </c>
      <c r="B421" s="9">
        <v>0.10073420806360001</v>
      </c>
      <c r="C421" s="9">
        <v>4.5572010470999999E-2</v>
      </c>
      <c r="D421" s="9">
        <v>8.4145765366059999E-2</v>
      </c>
      <c r="E421" s="9">
        <v>0.151212859649</v>
      </c>
      <c r="F421" s="9">
        <v>0.31700408719380002</v>
      </c>
      <c r="G421" s="9">
        <v>0.50850390201109996</v>
      </c>
    </row>
    <row r="422" spans="1:7" x14ac:dyDescent="0.55000000000000004">
      <c r="A422" t="s">
        <v>452</v>
      </c>
      <c r="B422" s="9">
        <v>0.11288936810940001</v>
      </c>
      <c r="C422" s="9">
        <v>3.109695582067E-2</v>
      </c>
      <c r="D422" s="9">
        <v>3.2031465653709998E-2</v>
      </c>
      <c r="E422" s="9">
        <v>0.22583165320439999</v>
      </c>
      <c r="F422" s="9">
        <v>0.34654364389409997</v>
      </c>
      <c r="G422" s="9">
        <v>0.53218590669239996</v>
      </c>
    </row>
    <row r="423" spans="1:7" x14ac:dyDescent="0.55000000000000004">
      <c r="A423" t="s">
        <v>453</v>
      </c>
      <c r="B423" s="9">
        <v>0.1044993962663</v>
      </c>
      <c r="C423" s="9">
        <v>0.11624795565690001</v>
      </c>
      <c r="D423" s="9">
        <v>0.14814791479360001</v>
      </c>
      <c r="E423" s="9">
        <v>7.4505279595330001E-2</v>
      </c>
      <c r="F423" s="9">
        <v>0.21963323896619999</v>
      </c>
      <c r="G423" s="9">
        <v>0.54432804877560004</v>
      </c>
    </row>
    <row r="424" spans="1:7" x14ac:dyDescent="0.55000000000000004">
      <c r="A424" t="s">
        <v>454</v>
      </c>
      <c r="B424" s="9">
        <v>0.14966183698630001</v>
      </c>
      <c r="C424" s="9">
        <v>0.14371956534720001</v>
      </c>
      <c r="D424" s="9">
        <v>9.3441051223560001E-2</v>
      </c>
      <c r="E424" s="9">
        <v>0.1694466699295</v>
      </c>
      <c r="F424" s="9">
        <v>0.22130306078190001</v>
      </c>
      <c r="G424" s="9">
        <v>0.56449349767339996</v>
      </c>
    </row>
    <row r="425" spans="1:7" x14ac:dyDescent="0.55000000000000004">
      <c r="A425" t="s">
        <v>455</v>
      </c>
      <c r="B425" s="9">
        <v>2.699030835463E-2</v>
      </c>
      <c r="C425" s="9">
        <v>7.6665812329560004E-2</v>
      </c>
      <c r="D425" s="9">
        <v>0.18317474310769999</v>
      </c>
      <c r="E425" s="9">
        <v>0.1083920395069</v>
      </c>
      <c r="F425" s="9">
        <v>0.20625381549540001</v>
      </c>
      <c r="G425" s="9">
        <v>0.5387172350578</v>
      </c>
    </row>
    <row r="426" spans="1:7" x14ac:dyDescent="0.55000000000000004">
      <c r="A426" t="s">
        <v>456</v>
      </c>
      <c r="B426" s="9">
        <v>0.13047409342720001</v>
      </c>
      <c r="C426" s="9">
        <v>0.21997985886829999</v>
      </c>
      <c r="D426" s="9">
        <v>5.6858496706610001E-2</v>
      </c>
      <c r="E426" s="9">
        <v>0.29508833559089998</v>
      </c>
      <c r="F426" s="9">
        <v>0.1848470495158</v>
      </c>
      <c r="G426" s="9">
        <v>0.49257075167059999</v>
      </c>
    </row>
    <row r="427" spans="1:7" x14ac:dyDescent="0.55000000000000004">
      <c r="A427" t="s">
        <v>457</v>
      </c>
      <c r="B427" s="9">
        <v>5.3998332389670001E-2</v>
      </c>
      <c r="C427" s="9">
        <v>6.411268716995E-2</v>
      </c>
      <c r="D427" s="9">
        <v>6.1042832968830001E-2</v>
      </c>
      <c r="E427" s="9">
        <v>8.7049810916389997E-2</v>
      </c>
      <c r="F427" s="9">
        <v>0.1720382788132</v>
      </c>
      <c r="G427" s="9">
        <v>0.5749480965946</v>
      </c>
    </row>
    <row r="428" spans="1:7" x14ac:dyDescent="0.55000000000000004">
      <c r="A428" t="s">
        <v>458</v>
      </c>
      <c r="B428" s="9">
        <v>0.12533117135569999</v>
      </c>
      <c r="C428" s="9">
        <v>6.2611263085589994E-2</v>
      </c>
      <c r="D428" s="9">
        <v>3.3423064552909998E-2</v>
      </c>
      <c r="E428" s="9">
        <v>9.9727007971949999E-2</v>
      </c>
      <c r="F428" s="9">
        <v>0.3008172487363</v>
      </c>
      <c r="G428" s="9">
        <v>0.36414198528890002</v>
      </c>
    </row>
    <row r="429" spans="1:7" x14ac:dyDescent="0.55000000000000004">
      <c r="A429" t="s">
        <v>459</v>
      </c>
      <c r="B429" s="9">
        <v>7.2030822667090003E-2</v>
      </c>
      <c r="C429" s="9">
        <v>6.9903517261670003E-2</v>
      </c>
      <c r="D429" s="9">
        <v>0.1463085607995</v>
      </c>
      <c r="E429" s="9">
        <v>0.1139476981762</v>
      </c>
      <c r="F429" s="9">
        <v>0.13121784495960001</v>
      </c>
      <c r="G429" s="9">
        <v>0.43131455856329998</v>
      </c>
    </row>
    <row r="430" spans="1:7" x14ac:dyDescent="0.55000000000000004">
      <c r="A430" t="s">
        <v>460</v>
      </c>
      <c r="B430" s="9">
        <v>7.2975798769290001E-2</v>
      </c>
      <c r="C430" s="9">
        <v>5.4896835976409999E-2</v>
      </c>
      <c r="D430" s="9">
        <v>1.5779657412640001E-2</v>
      </c>
      <c r="E430" s="9">
        <v>0.21641982555450001</v>
      </c>
      <c r="F430" s="9">
        <v>0.34216358043739997</v>
      </c>
      <c r="G430" s="9">
        <v>0.5974661405567</v>
      </c>
    </row>
    <row r="431" spans="1:7" x14ac:dyDescent="0.55000000000000004">
      <c r="A431" t="s">
        <v>461</v>
      </c>
      <c r="B431" s="9">
        <v>0.1200284853535</v>
      </c>
      <c r="C431" s="9">
        <v>9.6038595999720006E-2</v>
      </c>
      <c r="D431" s="9">
        <v>0.1129893707437</v>
      </c>
      <c r="E431" s="9">
        <v>0.1043274047755</v>
      </c>
      <c r="F431" s="9">
        <v>0.35786861594980002</v>
      </c>
      <c r="G431" s="9">
        <v>0.61504181117919998</v>
      </c>
    </row>
    <row r="432" spans="1:7" x14ac:dyDescent="0.55000000000000004">
      <c r="A432" t="s">
        <v>462</v>
      </c>
      <c r="B432" s="9">
        <v>7.976534126208E-2</v>
      </c>
      <c r="C432" s="9">
        <v>7.797290178987E-2</v>
      </c>
      <c r="D432" s="9">
        <v>3.7171202367339999E-2</v>
      </c>
      <c r="E432" s="9">
        <v>0.1200049901149</v>
      </c>
      <c r="F432" s="9">
        <v>0.32945198127429998</v>
      </c>
      <c r="G432" s="9">
        <v>0.43150001453600001</v>
      </c>
    </row>
    <row r="433" spans="1:7" x14ac:dyDescent="0.55000000000000004">
      <c r="A433" t="s">
        <v>463</v>
      </c>
      <c r="B433" s="9">
        <v>0.1227485072629</v>
      </c>
      <c r="C433" s="9">
        <v>0.1346034128027</v>
      </c>
      <c r="D433" s="9">
        <v>0.11676200904840001</v>
      </c>
      <c r="E433" s="9">
        <v>4.6604966181360001E-2</v>
      </c>
      <c r="F433" s="9">
        <v>0.23353254381229999</v>
      </c>
      <c r="G433" s="9">
        <v>0.58311054907299997</v>
      </c>
    </row>
    <row r="434" spans="1:7" x14ac:dyDescent="0.55000000000000004">
      <c r="A434" t="s">
        <v>464</v>
      </c>
      <c r="B434" s="9">
        <v>1.8888125957229999E-2</v>
      </c>
      <c r="C434" s="9">
        <v>9.5113430103200003E-2</v>
      </c>
      <c r="D434" s="9">
        <v>0.10665745244909999</v>
      </c>
      <c r="E434" s="9">
        <v>0.1937801044287</v>
      </c>
      <c r="F434" s="9">
        <v>0.18494852051899999</v>
      </c>
      <c r="G434" s="9">
        <v>0.57053922570079996</v>
      </c>
    </row>
    <row r="435" spans="1:7" x14ac:dyDescent="0.55000000000000004">
      <c r="A435" t="s">
        <v>465</v>
      </c>
      <c r="B435" s="9">
        <v>0.14012780079000001</v>
      </c>
      <c r="C435" s="9">
        <v>7.4786378833570005E-2</v>
      </c>
      <c r="D435" s="9">
        <v>0.1085494974199</v>
      </c>
      <c r="E435" s="9">
        <v>0.12608713902050001</v>
      </c>
      <c r="F435" s="9">
        <v>0.1642782724132</v>
      </c>
      <c r="G435" s="9">
        <v>0.54339148075129995</v>
      </c>
    </row>
    <row r="436" spans="1:7" x14ac:dyDescent="0.55000000000000004">
      <c r="A436" t="s">
        <v>466</v>
      </c>
      <c r="B436" s="9">
        <v>0.1074125753155</v>
      </c>
      <c r="C436" s="9">
        <v>7.9556229411520005E-2</v>
      </c>
      <c r="D436" s="9">
        <v>9.4340351683879997E-2</v>
      </c>
      <c r="E436" s="9">
        <v>0.12840463931089999</v>
      </c>
      <c r="F436" s="9">
        <v>0.1349576556314</v>
      </c>
      <c r="G436" s="9">
        <v>0.44614025147429998</v>
      </c>
    </row>
    <row r="437" spans="1:7" x14ac:dyDescent="0.55000000000000004">
      <c r="A437" t="s">
        <v>467</v>
      </c>
      <c r="B437" s="9">
        <v>2.621441008958E-2</v>
      </c>
      <c r="C437" s="9">
        <v>7.2725508028360003E-2</v>
      </c>
      <c r="D437" s="9">
        <v>0.1242483276507</v>
      </c>
      <c r="E437" s="9">
        <v>0.14515250326840001</v>
      </c>
      <c r="F437" s="9">
        <v>0.2010372263214</v>
      </c>
      <c r="G437" s="9">
        <v>0.56991065696020005</v>
      </c>
    </row>
    <row r="438" spans="1:7" x14ac:dyDescent="0.55000000000000004">
      <c r="A438" t="s">
        <v>468</v>
      </c>
      <c r="B438" s="9">
        <v>3.7038811690989999E-2</v>
      </c>
      <c r="C438" s="9">
        <v>0.103616557594</v>
      </c>
      <c r="D438" s="9">
        <v>0.14417038064570001</v>
      </c>
      <c r="E438" s="9">
        <v>0.2232768396257</v>
      </c>
      <c r="F438" s="9">
        <v>0.2935547679146</v>
      </c>
      <c r="G438" s="9">
        <v>0.41141299451789998</v>
      </c>
    </row>
    <row r="439" spans="1:7" x14ac:dyDescent="0.55000000000000004">
      <c r="A439" t="s">
        <v>469</v>
      </c>
      <c r="B439" s="9">
        <v>0.13648822517010001</v>
      </c>
      <c r="C439" s="9">
        <v>0.12188242764810001</v>
      </c>
      <c r="D439" s="9">
        <v>9.2240495347199997E-2</v>
      </c>
      <c r="E439" s="9">
        <v>8.7512842245530006E-2</v>
      </c>
      <c r="F439" s="9">
        <v>0.41495789749150003</v>
      </c>
      <c r="G439" s="9">
        <v>0.44322146699830001</v>
      </c>
    </row>
    <row r="440" spans="1:7" x14ac:dyDescent="0.55000000000000004">
      <c r="A440" t="s">
        <v>470</v>
      </c>
      <c r="B440" s="9">
        <v>4.3803862599970003E-2</v>
      </c>
      <c r="C440" s="9">
        <v>6.6168820265150002E-2</v>
      </c>
      <c r="D440" s="9">
        <v>0.16925081438619999</v>
      </c>
      <c r="E440" s="9">
        <v>5.1234525965269999E-2</v>
      </c>
      <c r="F440" s="9">
        <v>0.30461614121149999</v>
      </c>
      <c r="G440" s="9">
        <v>0.50150576685070003</v>
      </c>
    </row>
    <row r="441" spans="1:7" x14ac:dyDescent="0.55000000000000004">
      <c r="A441" t="s">
        <v>471</v>
      </c>
      <c r="B441" s="9">
        <v>0.13321444507300001</v>
      </c>
      <c r="C441" s="9">
        <v>6.8492289077290006E-2</v>
      </c>
      <c r="D441" s="9">
        <v>0.1001003587589</v>
      </c>
      <c r="E441" s="9">
        <v>0.15197627030970001</v>
      </c>
      <c r="F441" s="9">
        <v>0.35089397739900002</v>
      </c>
      <c r="G441" s="9">
        <v>0.58199769881529995</v>
      </c>
    </row>
    <row r="442" spans="1:7" x14ac:dyDescent="0.55000000000000004">
      <c r="A442" t="s">
        <v>472</v>
      </c>
      <c r="B442" s="9">
        <v>4.1702434526389998E-2</v>
      </c>
      <c r="C442" s="9">
        <v>0.1268574570779</v>
      </c>
      <c r="D442" s="9">
        <v>0.19816696008160001</v>
      </c>
      <c r="E442" s="9">
        <v>0.14183560038250001</v>
      </c>
      <c r="F442" s="9">
        <v>0.36903014101920001</v>
      </c>
      <c r="G442" s="9">
        <v>0.48121722965579999</v>
      </c>
    </row>
    <row r="443" spans="1:7" x14ac:dyDescent="0.55000000000000004">
      <c r="A443" t="s">
        <v>473</v>
      </c>
      <c r="B443" s="9">
        <v>0.17260566169329999</v>
      </c>
      <c r="C443" s="9">
        <v>4.3460797089810002E-2</v>
      </c>
      <c r="D443" s="9">
        <v>3.9914302156080002E-2</v>
      </c>
      <c r="E443" s="9">
        <v>7.4195822100269995E-2</v>
      </c>
      <c r="F443" s="9">
        <v>0.3719132306797</v>
      </c>
      <c r="G443" s="9">
        <v>0.56184300202040005</v>
      </c>
    </row>
    <row r="444" spans="1:7" x14ac:dyDescent="0.55000000000000004">
      <c r="A444" t="s">
        <v>474</v>
      </c>
      <c r="B444" s="9">
        <v>7.2760582880739999E-2</v>
      </c>
      <c r="C444" s="9">
        <v>6.9781749657609998E-2</v>
      </c>
      <c r="D444" s="9">
        <v>0.1934829195478</v>
      </c>
      <c r="E444" s="9">
        <v>0.1376322336843</v>
      </c>
      <c r="F444" s="9">
        <v>0.15807170204910001</v>
      </c>
      <c r="G444" s="9">
        <v>0.44562051599399999</v>
      </c>
    </row>
    <row r="445" spans="1:7" x14ac:dyDescent="0.55000000000000004">
      <c r="A445" t="s">
        <v>475</v>
      </c>
      <c r="B445" s="9">
        <v>0.1189108789368</v>
      </c>
      <c r="C445" s="9">
        <v>2.7337304881489999E-2</v>
      </c>
      <c r="D445" s="9">
        <v>9.1924108909210003E-2</v>
      </c>
      <c r="E445" s="9">
        <v>5.2449541048699998E-2</v>
      </c>
      <c r="F445" s="9">
        <v>0.2379771154417</v>
      </c>
      <c r="G445" s="9">
        <v>0.53294623416709996</v>
      </c>
    </row>
    <row r="446" spans="1:7" x14ac:dyDescent="0.55000000000000004">
      <c r="A446" t="s">
        <v>476</v>
      </c>
      <c r="B446" s="9">
        <v>3.7349504891299998E-2</v>
      </c>
      <c r="C446" s="9">
        <v>0.1149202679602</v>
      </c>
      <c r="D446" s="9">
        <v>0.18387212290179999</v>
      </c>
      <c r="E446" s="9">
        <v>0.110579532144</v>
      </c>
      <c r="F446" s="9">
        <v>0.31367765701770001</v>
      </c>
      <c r="G446" s="9">
        <v>0.61070865768979998</v>
      </c>
    </row>
    <row r="447" spans="1:7" x14ac:dyDescent="0.55000000000000004">
      <c r="A447" t="s">
        <v>477</v>
      </c>
      <c r="B447" s="9">
        <v>8.8338932273310002E-3</v>
      </c>
      <c r="C447" s="9">
        <v>0.13917689261159999</v>
      </c>
      <c r="D447" s="9">
        <v>9.9094432042110006E-2</v>
      </c>
      <c r="E447" s="9">
        <v>0.1617701303445</v>
      </c>
      <c r="F447" s="9">
        <v>0.22263408248909999</v>
      </c>
      <c r="G447" s="9">
        <v>0.53537992567869996</v>
      </c>
    </row>
    <row r="448" spans="1:7" x14ac:dyDescent="0.55000000000000004">
      <c r="A448" t="s">
        <v>478</v>
      </c>
      <c r="B448" s="9">
        <v>0.12023869733379999</v>
      </c>
      <c r="C448" s="9">
        <v>7.0790433036280007E-2</v>
      </c>
      <c r="D448" s="9">
        <v>8.3182731165700005E-2</v>
      </c>
      <c r="E448" s="9">
        <v>8.5308858880199998E-2</v>
      </c>
      <c r="F448" s="9">
        <v>0.36495545751489999</v>
      </c>
      <c r="G448" s="9">
        <v>0.47430242401470002</v>
      </c>
    </row>
    <row r="449" spans="1:7" x14ac:dyDescent="0.55000000000000004">
      <c r="A449" t="s">
        <v>479</v>
      </c>
      <c r="B449" s="9">
        <v>0.1095070624911</v>
      </c>
      <c r="C449" s="9">
        <v>6.9070505261280002E-2</v>
      </c>
      <c r="D449" s="9">
        <v>4.5096481391600003E-2</v>
      </c>
      <c r="E449" s="9">
        <v>0.1249345099927</v>
      </c>
      <c r="F449" s="9">
        <v>0.17432918041619999</v>
      </c>
      <c r="G449" s="9">
        <v>0.57937139498489998</v>
      </c>
    </row>
    <row r="450" spans="1:7" x14ac:dyDescent="0.55000000000000004">
      <c r="A450" t="s">
        <v>480</v>
      </c>
      <c r="B450" s="9">
        <v>2.7826425596100001E-2</v>
      </c>
      <c r="C450" s="9">
        <v>5.5949187324059999E-2</v>
      </c>
      <c r="D450" s="9">
        <v>0.131122129147</v>
      </c>
      <c r="E450" s="9">
        <v>0.2103712322755</v>
      </c>
      <c r="F450" s="9">
        <v>0.16732911958380001</v>
      </c>
      <c r="G450" s="9">
        <v>0.37412813474529999</v>
      </c>
    </row>
    <row r="451" spans="1:7" x14ac:dyDescent="0.55000000000000004">
      <c r="A451" t="s">
        <v>481</v>
      </c>
      <c r="B451" s="9">
        <v>5.0304543947350001E-3</v>
      </c>
      <c r="C451" s="9">
        <v>6.3597489646139996E-2</v>
      </c>
      <c r="D451" s="9">
        <v>0.1014173489766</v>
      </c>
      <c r="E451" s="9">
        <v>0.1279741466488</v>
      </c>
      <c r="F451" s="9">
        <v>0.16233115845519999</v>
      </c>
      <c r="G451" s="9">
        <v>0.45140046362820002</v>
      </c>
    </row>
    <row r="452" spans="1:7" x14ac:dyDescent="0.55000000000000004">
      <c r="A452" t="s">
        <v>482</v>
      </c>
      <c r="B452" s="9">
        <v>0.1057849912794</v>
      </c>
      <c r="C452" s="9">
        <v>5.4752412655339998E-2</v>
      </c>
      <c r="D452" s="9">
        <v>0.12704139976600001</v>
      </c>
      <c r="E452" s="9">
        <v>8.8786866544549994E-2</v>
      </c>
      <c r="F452" s="9">
        <v>0.230986696075</v>
      </c>
      <c r="G452" s="9">
        <v>0.3768330463531</v>
      </c>
    </row>
    <row r="453" spans="1:7" x14ac:dyDescent="0.55000000000000004">
      <c r="A453" t="s">
        <v>483</v>
      </c>
      <c r="B453" s="9">
        <v>0.10644945603189999</v>
      </c>
      <c r="C453" s="9">
        <v>1.2407176150710001E-2</v>
      </c>
      <c r="D453" s="9">
        <v>6.8655361682180005E-2</v>
      </c>
      <c r="E453" s="9">
        <v>7.0795505778809997E-2</v>
      </c>
      <c r="F453" s="9">
        <v>0.32583347830530002</v>
      </c>
      <c r="G453" s="9">
        <v>0.45542801303519997</v>
      </c>
    </row>
    <row r="454" spans="1:7" x14ac:dyDescent="0.55000000000000004">
      <c r="A454" t="s">
        <v>484</v>
      </c>
      <c r="B454" s="9">
        <v>6.4094452304450003E-2</v>
      </c>
      <c r="C454" s="9">
        <v>4.7617092699090001E-2</v>
      </c>
      <c r="D454" s="9">
        <v>0.1993411104958</v>
      </c>
      <c r="E454" s="9">
        <v>9.9525391893819995E-2</v>
      </c>
      <c r="F454" s="9">
        <v>0.1303566299541</v>
      </c>
      <c r="G454" s="9">
        <v>0.29491919066700001</v>
      </c>
    </row>
    <row r="455" spans="1:7" x14ac:dyDescent="0.55000000000000004">
      <c r="A455" t="s">
        <v>485</v>
      </c>
      <c r="B455" s="9">
        <v>0.13652026106680001</v>
      </c>
      <c r="C455" s="9">
        <v>4.4445513475330004E-3</v>
      </c>
      <c r="D455" s="9">
        <v>9.3795126073920002E-2</v>
      </c>
      <c r="E455" s="9">
        <v>0.16179207573669999</v>
      </c>
      <c r="F455" s="9">
        <v>0.3083097008722</v>
      </c>
      <c r="G455" s="9">
        <v>0.44275289889949998</v>
      </c>
    </row>
    <row r="456" spans="1:7" x14ac:dyDescent="0.55000000000000004">
      <c r="A456" t="s">
        <v>486</v>
      </c>
      <c r="B456" s="9">
        <v>0.111336170878</v>
      </c>
      <c r="C456" s="9">
        <v>0.11147802801999999</v>
      </c>
      <c r="D456" s="9">
        <v>0.1017613496283</v>
      </c>
      <c r="E456" s="9">
        <v>0.1190560730691</v>
      </c>
      <c r="F456" s="9">
        <v>0.27980776469829999</v>
      </c>
      <c r="G456" s="9">
        <v>0.48507706720920002</v>
      </c>
    </row>
    <row r="457" spans="1:7" x14ac:dyDescent="0.55000000000000004">
      <c r="A457" t="s">
        <v>487</v>
      </c>
      <c r="B457" s="9">
        <v>4.6884399109909998E-2</v>
      </c>
      <c r="C457" s="9">
        <v>0.11996981794680001</v>
      </c>
      <c r="D457" s="9">
        <v>0.12425986469810001</v>
      </c>
      <c r="E457" s="9">
        <v>0.17488928884669999</v>
      </c>
      <c r="F457" s="9">
        <v>0.1130956750119</v>
      </c>
      <c r="G457" s="9">
        <v>0.48922765095920001</v>
      </c>
    </row>
    <row r="458" spans="1:7" x14ac:dyDescent="0.55000000000000004">
      <c r="A458" t="s">
        <v>488</v>
      </c>
      <c r="B458" s="9">
        <v>5.1241359404780001E-2</v>
      </c>
      <c r="C458" s="9">
        <v>5.8648952357130003E-2</v>
      </c>
      <c r="D458" s="9">
        <v>7.032320260871E-2</v>
      </c>
      <c r="E458" s="9">
        <v>0.15304130193929999</v>
      </c>
      <c r="F458" s="9">
        <v>0.22966985285210001</v>
      </c>
      <c r="G458" s="9">
        <v>0.45460609580220002</v>
      </c>
    </row>
    <row r="459" spans="1:7" x14ac:dyDescent="0.55000000000000004">
      <c r="A459" t="s">
        <v>489</v>
      </c>
      <c r="B459" s="9">
        <v>6.390973665428E-2</v>
      </c>
      <c r="C459" s="9">
        <v>0.12721463570829999</v>
      </c>
      <c r="D459" s="9">
        <v>3.3127175995510003E-2</v>
      </c>
      <c r="E459" s="9">
        <v>0.23548150847339999</v>
      </c>
      <c r="F459" s="9">
        <v>0.181714842387</v>
      </c>
      <c r="G459" s="9">
        <v>0.29416495881760002</v>
      </c>
    </row>
    <row r="460" spans="1:7" x14ac:dyDescent="0.55000000000000004">
      <c r="A460" t="s">
        <v>490</v>
      </c>
      <c r="B460" s="9">
        <v>7.6281388433479994E-2</v>
      </c>
      <c r="C460" s="9">
        <v>9.3800868631690001E-2</v>
      </c>
      <c r="D460" s="9">
        <v>4.6107598718120001E-2</v>
      </c>
      <c r="E460" s="9">
        <v>7.1830770465889995E-2</v>
      </c>
      <c r="F460" s="9">
        <v>0.1082101666768</v>
      </c>
      <c r="G460" s="9">
        <v>0.33865498666240001</v>
      </c>
    </row>
    <row r="461" spans="1:7" x14ac:dyDescent="0.55000000000000004">
      <c r="A461" t="s">
        <v>491</v>
      </c>
      <c r="B461" s="9">
        <v>0.15003152836530001</v>
      </c>
      <c r="C461" s="9">
        <v>0.1388833825704</v>
      </c>
      <c r="D461" s="9">
        <v>0.1211978782006</v>
      </c>
      <c r="E461" s="9">
        <v>6.7247907378800001E-2</v>
      </c>
      <c r="F461" s="9">
        <v>0.2558545374051</v>
      </c>
      <c r="G461" s="9">
        <v>0.48881954397830002</v>
      </c>
    </row>
    <row r="462" spans="1:7" x14ac:dyDescent="0.55000000000000004">
      <c r="A462" t="s">
        <v>492</v>
      </c>
      <c r="B462" s="9">
        <v>6.4153937473630004E-2</v>
      </c>
      <c r="C462" s="9">
        <v>6.1061038557729999E-2</v>
      </c>
      <c r="D462" s="9">
        <v>7.5256717639709994E-2</v>
      </c>
      <c r="E462" s="9">
        <v>0.2237557699662</v>
      </c>
      <c r="F462" s="9">
        <v>0.38767986401650001</v>
      </c>
      <c r="G462" s="9">
        <v>0.42347617221810002</v>
      </c>
    </row>
    <row r="463" spans="1:7" x14ac:dyDescent="0.55000000000000004">
      <c r="A463" t="s">
        <v>493</v>
      </c>
      <c r="B463" s="9">
        <v>0.1241217347977</v>
      </c>
      <c r="C463" s="9">
        <v>7.8118610237230005E-2</v>
      </c>
      <c r="D463" s="9">
        <v>0.15193124140809999</v>
      </c>
      <c r="E463" s="9">
        <v>0.2144019735131</v>
      </c>
      <c r="F463" s="9">
        <v>0.35377345533999999</v>
      </c>
      <c r="G463" s="9">
        <v>0.45780998686180002</v>
      </c>
    </row>
    <row r="464" spans="1:7" x14ac:dyDescent="0.55000000000000004">
      <c r="A464" t="s">
        <v>494</v>
      </c>
      <c r="B464" s="9">
        <v>7.5588743116710003E-2</v>
      </c>
      <c r="C464" s="9">
        <v>6.9942372275550002E-2</v>
      </c>
      <c r="D464" s="9">
        <v>0.1382595834957</v>
      </c>
      <c r="E464" s="9">
        <v>0.1085866470705</v>
      </c>
      <c r="F464" s="9">
        <v>0.2124162088813</v>
      </c>
      <c r="G464" s="9">
        <v>0.53627966247640002</v>
      </c>
    </row>
    <row r="465" spans="1:7" x14ac:dyDescent="0.55000000000000004">
      <c r="A465" t="s">
        <v>495</v>
      </c>
      <c r="B465" s="9">
        <v>7.733377748551E-2</v>
      </c>
      <c r="C465" s="9">
        <v>5.3362654167960002E-2</v>
      </c>
      <c r="D465" s="9">
        <v>3.2943696066399998E-2</v>
      </c>
      <c r="E465" s="9">
        <v>0.17489341241440001</v>
      </c>
      <c r="F465" s="9">
        <v>0.26897315833399998</v>
      </c>
      <c r="G465" s="9">
        <v>0.58810328764179998</v>
      </c>
    </row>
    <row r="466" spans="1:7" x14ac:dyDescent="0.55000000000000004">
      <c r="A466" t="s">
        <v>496</v>
      </c>
      <c r="B466" s="9">
        <v>6.5712957599199998E-2</v>
      </c>
      <c r="C466" s="9">
        <v>0.1126390439262</v>
      </c>
      <c r="D466" s="9">
        <v>0.12590650182679999</v>
      </c>
      <c r="E466" s="9">
        <v>0.1765390523949</v>
      </c>
      <c r="F466" s="9">
        <v>0.35116064725689999</v>
      </c>
      <c r="G466" s="9">
        <v>0.41356649759160002</v>
      </c>
    </row>
    <row r="467" spans="1:7" x14ac:dyDescent="0.55000000000000004">
      <c r="A467" t="s">
        <v>497</v>
      </c>
      <c r="B467" s="9">
        <v>9.5006436173299999E-2</v>
      </c>
      <c r="C467" s="9">
        <v>8.8166774685169993E-2</v>
      </c>
      <c r="D467" s="9">
        <v>0.10258245004829999</v>
      </c>
      <c r="E467" s="9">
        <v>7.9787328298829993E-2</v>
      </c>
      <c r="F467" s="9">
        <v>0.13111522549599999</v>
      </c>
      <c r="G467" s="9">
        <v>0.47552570787550003</v>
      </c>
    </row>
    <row r="468" spans="1:7" x14ac:dyDescent="0.55000000000000004">
      <c r="A468" t="s">
        <v>498</v>
      </c>
      <c r="B468" s="9">
        <v>7.9267669971050003E-2</v>
      </c>
      <c r="C468" s="9">
        <v>5.8920057389080002E-2</v>
      </c>
      <c r="D468" s="9">
        <v>1.0869355591939999E-2</v>
      </c>
      <c r="E468" s="9">
        <v>8.9627807328750003E-2</v>
      </c>
      <c r="F468" s="9">
        <v>0.2109413157384</v>
      </c>
      <c r="G468" s="9">
        <v>0.36939819622350001</v>
      </c>
    </row>
    <row r="469" spans="1:7" x14ac:dyDescent="0.55000000000000004">
      <c r="A469" t="s">
        <v>499</v>
      </c>
      <c r="B469" s="9">
        <v>8.8708322831340003E-2</v>
      </c>
      <c r="C469" s="9">
        <v>5.2643831566269998E-2</v>
      </c>
      <c r="D469" s="9">
        <v>0.1620985071877</v>
      </c>
      <c r="E469" s="9">
        <v>8.8832255587850004E-2</v>
      </c>
      <c r="F469" s="9">
        <v>0.15087577427580001</v>
      </c>
      <c r="G469" s="9">
        <v>0.42283614543819997</v>
      </c>
    </row>
    <row r="470" spans="1:7" x14ac:dyDescent="0.55000000000000004">
      <c r="A470" t="s">
        <v>500</v>
      </c>
      <c r="B470" s="9">
        <v>6.4327286088320002E-2</v>
      </c>
      <c r="C470" s="9">
        <v>0.1374616225136</v>
      </c>
      <c r="D470" s="9">
        <v>0.13754419081950001</v>
      </c>
      <c r="E470" s="9">
        <v>6.0071559666219999E-2</v>
      </c>
      <c r="F470" s="9">
        <v>0.2494235902858</v>
      </c>
      <c r="G470" s="9">
        <v>0.60716543852219995</v>
      </c>
    </row>
    <row r="471" spans="1:7" x14ac:dyDescent="0.55000000000000004">
      <c r="A471" t="s">
        <v>501</v>
      </c>
      <c r="B471" s="9">
        <v>0.1787861545694</v>
      </c>
      <c r="C471" s="9">
        <v>0.15454696962379999</v>
      </c>
      <c r="D471" s="9">
        <v>0.1006406848489</v>
      </c>
      <c r="E471" s="9">
        <v>0.1289511518865</v>
      </c>
      <c r="F471" s="9">
        <v>0.20477193007719999</v>
      </c>
      <c r="G471" s="9">
        <v>0.54716966068740003</v>
      </c>
    </row>
    <row r="472" spans="1:7" x14ac:dyDescent="0.55000000000000004">
      <c r="A472" t="s">
        <v>502</v>
      </c>
      <c r="B472" s="9">
        <v>8.628273566038E-2</v>
      </c>
      <c r="C472" s="9">
        <v>8.5103843609970004E-2</v>
      </c>
      <c r="D472" s="9">
        <v>0.1006074619265</v>
      </c>
      <c r="E472" s="9">
        <v>0.1748360661683</v>
      </c>
      <c r="F472" s="9">
        <v>0.18988577315409999</v>
      </c>
      <c r="G472" s="9">
        <v>0.47772343822090002</v>
      </c>
    </row>
    <row r="473" spans="1:7" x14ac:dyDescent="0.55000000000000004">
      <c r="A473" t="s">
        <v>503</v>
      </c>
      <c r="B473" s="9">
        <v>7.0413765322909994E-2</v>
      </c>
      <c r="C473" s="9">
        <v>7.1945661343279996E-2</v>
      </c>
      <c r="D473" s="9">
        <v>3.6788269551349999E-2</v>
      </c>
      <c r="E473" s="9">
        <v>0.1057558171434</v>
      </c>
      <c r="F473" s="9">
        <v>0.19528083761609999</v>
      </c>
      <c r="G473" s="9">
        <v>0.43403128589770001</v>
      </c>
    </row>
    <row r="474" spans="1:7" x14ac:dyDescent="0.55000000000000004">
      <c r="A474" t="s">
        <v>504</v>
      </c>
      <c r="B474" s="9">
        <v>7.7077814377270001E-2</v>
      </c>
      <c r="C474" s="9">
        <v>6.4258003259279994E-2</v>
      </c>
      <c r="D474" s="9">
        <v>9.9819296673979999E-2</v>
      </c>
      <c r="E474" s="9">
        <v>0.24851844767180001</v>
      </c>
      <c r="F474" s="9">
        <v>0.33625559119510001</v>
      </c>
      <c r="G474" s="9">
        <v>0.34705608346009997</v>
      </c>
    </row>
    <row r="475" spans="1:7" x14ac:dyDescent="0.55000000000000004">
      <c r="A475" t="s">
        <v>505</v>
      </c>
      <c r="B475" s="9">
        <v>5.373484317696E-2</v>
      </c>
      <c r="C475" s="9">
        <v>1.2025543078060001E-2</v>
      </c>
      <c r="D475" s="9">
        <v>2.0119009280329999E-2</v>
      </c>
      <c r="E475" s="9">
        <v>0.16246820935340001</v>
      </c>
      <c r="F475" s="9">
        <v>0.19645592589050001</v>
      </c>
      <c r="G475" s="9">
        <v>0.53071350986520005</v>
      </c>
    </row>
    <row r="476" spans="1:7" x14ac:dyDescent="0.55000000000000004">
      <c r="A476" t="s">
        <v>506</v>
      </c>
      <c r="B476" s="9">
        <v>0.1126789206633</v>
      </c>
      <c r="C476" s="9">
        <v>9.5922387193149994E-2</v>
      </c>
      <c r="D476" s="9">
        <v>9.8975778868680003E-2</v>
      </c>
      <c r="E476" s="9">
        <v>7.2810010727930002E-2</v>
      </c>
      <c r="F476" s="9">
        <v>0.21034515508679999</v>
      </c>
      <c r="G476" s="9">
        <v>0.55485894924449997</v>
      </c>
    </row>
    <row r="477" spans="1:7" x14ac:dyDescent="0.55000000000000004">
      <c r="A477" t="s">
        <v>507</v>
      </c>
      <c r="B477" s="9">
        <v>0.10288781648509999</v>
      </c>
      <c r="C477" s="9">
        <v>0.11988804443870001</v>
      </c>
      <c r="D477" s="9">
        <v>1.22976947217E-2</v>
      </c>
      <c r="E477" s="9">
        <v>0.10017356448799999</v>
      </c>
      <c r="F477" s="9">
        <v>0.33363740435130002</v>
      </c>
      <c r="G477" s="9">
        <v>0.36017429481910002</v>
      </c>
    </row>
    <row r="478" spans="1:7" x14ac:dyDescent="0.55000000000000004">
      <c r="A478" t="s">
        <v>508</v>
      </c>
      <c r="B478" s="9">
        <v>7.1157424038280001E-2</v>
      </c>
      <c r="C478" s="9">
        <v>1.800133887423E-2</v>
      </c>
      <c r="D478" s="9">
        <v>0.13585178688319999</v>
      </c>
      <c r="E478" s="9">
        <v>0.25732685828750002</v>
      </c>
      <c r="F478" s="9">
        <v>0.26201373688309998</v>
      </c>
      <c r="G478" s="9">
        <v>0.54027182833569998</v>
      </c>
    </row>
    <row r="479" spans="1:7" x14ac:dyDescent="0.55000000000000004">
      <c r="A479" t="s">
        <v>509</v>
      </c>
      <c r="B479" s="9">
        <v>4.4338364243310002E-2</v>
      </c>
      <c r="C479" s="9">
        <v>8.3213174550540003E-2</v>
      </c>
      <c r="D479" s="9">
        <v>0.13052690830979999</v>
      </c>
      <c r="E479" s="9">
        <v>0.1886980217925</v>
      </c>
      <c r="F479" s="9">
        <v>0.20934933376359999</v>
      </c>
      <c r="G479" s="9">
        <v>0.50862589931570001</v>
      </c>
    </row>
    <row r="480" spans="1:7" x14ac:dyDescent="0.55000000000000004">
      <c r="A480" t="s">
        <v>510</v>
      </c>
      <c r="B480" s="9">
        <v>0.1182766384458</v>
      </c>
      <c r="C480" s="9">
        <v>7.0321128901379995E-2</v>
      </c>
      <c r="D480" s="9">
        <v>0.1086132226065</v>
      </c>
      <c r="E480" s="9">
        <v>8.7904135223920002E-2</v>
      </c>
      <c r="F480" s="9">
        <v>0.2925949210878</v>
      </c>
      <c r="G480" s="9">
        <v>0.48483280638490001</v>
      </c>
    </row>
    <row r="481" spans="1:7" x14ac:dyDescent="0.55000000000000004">
      <c r="A481" t="s">
        <v>511</v>
      </c>
      <c r="B481" s="9">
        <v>2.6003791089390001E-2</v>
      </c>
      <c r="C481" s="9">
        <v>4.8270117084629999E-2</v>
      </c>
      <c r="D481" s="9">
        <v>0.1126323586784</v>
      </c>
      <c r="E481" s="9">
        <v>0.1448847226145</v>
      </c>
      <c r="F481" s="9">
        <v>0.22407628736329999</v>
      </c>
      <c r="G481" s="9">
        <v>0.54904159820090004</v>
      </c>
    </row>
    <row r="482" spans="1:7" x14ac:dyDescent="0.55000000000000004">
      <c r="A482" t="s">
        <v>512</v>
      </c>
      <c r="B482" s="9">
        <v>6.8641777953819996E-2</v>
      </c>
      <c r="C482" s="9">
        <v>3.3714348691129999E-2</v>
      </c>
      <c r="D482" s="9">
        <v>3.8969678958349997E-2</v>
      </c>
      <c r="E482" s="9">
        <v>9.7919399869279999E-2</v>
      </c>
      <c r="F482" s="9">
        <v>0.20611232362160001</v>
      </c>
      <c r="G482" s="9">
        <v>0.37829136307709998</v>
      </c>
    </row>
    <row r="483" spans="1:7" x14ac:dyDescent="0.55000000000000004">
      <c r="A483" t="s">
        <v>513</v>
      </c>
      <c r="B483" s="9">
        <v>4.1720000294690002E-2</v>
      </c>
      <c r="C483" s="9">
        <v>1.285921102422E-2</v>
      </c>
      <c r="D483" s="9">
        <v>1.832115894219E-2</v>
      </c>
      <c r="E483" s="9">
        <v>0.2376706171146</v>
      </c>
      <c r="F483" s="9">
        <v>0.29781797928800002</v>
      </c>
      <c r="G483" s="9">
        <v>0.51723130090960001</v>
      </c>
    </row>
    <row r="484" spans="1:7" x14ac:dyDescent="0.55000000000000004">
      <c r="A484" t="s">
        <v>514</v>
      </c>
      <c r="B484" s="9">
        <v>8.0917900382149993E-2</v>
      </c>
      <c r="C484" s="9">
        <v>0.18371111432160001</v>
      </c>
      <c r="D484" s="9">
        <v>0.1589055710607</v>
      </c>
      <c r="E484" s="9">
        <v>0.18028091743579999</v>
      </c>
      <c r="F484" s="9">
        <v>0.17239357588670001</v>
      </c>
      <c r="G484" s="9">
        <v>0.58737088619620004</v>
      </c>
    </row>
    <row r="485" spans="1:7" x14ac:dyDescent="0.55000000000000004">
      <c r="A485" t="s">
        <v>515</v>
      </c>
      <c r="B485" s="9">
        <v>0.1088371444765</v>
      </c>
      <c r="C485" s="9">
        <v>5.0193969964610001E-2</v>
      </c>
      <c r="D485" s="9">
        <v>9.5094086768719999E-2</v>
      </c>
      <c r="E485" s="9">
        <v>6.248457735053E-2</v>
      </c>
      <c r="F485" s="9">
        <v>0.1638666291053</v>
      </c>
      <c r="G485" s="9">
        <v>0.5427503101201</v>
      </c>
    </row>
    <row r="486" spans="1:7" x14ac:dyDescent="0.55000000000000004">
      <c r="A486" t="s">
        <v>516</v>
      </c>
      <c r="B486" s="9">
        <v>0.15538812713809999</v>
      </c>
      <c r="C486" s="9">
        <v>8.2042242754859995E-2</v>
      </c>
      <c r="D486" s="9">
        <v>0.12878988285670001</v>
      </c>
      <c r="E486" s="9">
        <v>0.1208426661675</v>
      </c>
      <c r="F486" s="9">
        <v>0.2033546754061</v>
      </c>
      <c r="G486" s="9">
        <v>0.3063350432943</v>
      </c>
    </row>
    <row r="487" spans="1:7" x14ac:dyDescent="0.55000000000000004">
      <c r="A487" t="s">
        <v>517</v>
      </c>
      <c r="B487" s="9">
        <v>6.3234230900130001E-2</v>
      </c>
      <c r="C487" s="9">
        <v>8.4804134469379996E-2</v>
      </c>
      <c r="D487" s="9">
        <v>9.5690257769020001E-2</v>
      </c>
      <c r="E487" s="9">
        <v>3.7959166832809997E-2</v>
      </c>
      <c r="F487" s="9">
        <v>0.3600886316277</v>
      </c>
      <c r="G487" s="9">
        <v>0.37864424147710002</v>
      </c>
    </row>
    <row r="488" spans="1:7" x14ac:dyDescent="0.55000000000000004">
      <c r="A488" t="s">
        <v>518</v>
      </c>
      <c r="B488" s="9">
        <v>0.13203036610800001</v>
      </c>
      <c r="C488" s="9">
        <v>0.1052530073671</v>
      </c>
      <c r="D488" s="9">
        <v>0.1082910075566</v>
      </c>
      <c r="E488" s="9">
        <v>0.23558265453239999</v>
      </c>
      <c r="F488" s="9">
        <v>0.28703008908740002</v>
      </c>
      <c r="G488" s="9">
        <v>0.38259317753220001</v>
      </c>
    </row>
    <row r="489" spans="1:7" x14ac:dyDescent="0.55000000000000004">
      <c r="A489" t="s">
        <v>519</v>
      </c>
      <c r="B489" s="9">
        <v>3.8861846393329999E-2</v>
      </c>
      <c r="C489" s="9">
        <v>4.1019659593779997E-2</v>
      </c>
      <c r="D489" s="9">
        <v>0.15433629086209999</v>
      </c>
      <c r="E489" s="9">
        <v>0.2703447110087</v>
      </c>
      <c r="F489" s="9">
        <v>0.20218974626860001</v>
      </c>
      <c r="G489" s="9">
        <v>0.3146055029173</v>
      </c>
    </row>
    <row r="490" spans="1:7" x14ac:dyDescent="0.55000000000000004">
      <c r="A490" t="s">
        <v>520</v>
      </c>
      <c r="B490" s="9">
        <v>8.9187013241449994E-2</v>
      </c>
      <c r="C490" s="9">
        <v>0.14133188314680001</v>
      </c>
      <c r="D490" s="9">
        <v>0.13298596948579999</v>
      </c>
      <c r="E490" s="9">
        <v>0.1112556280532</v>
      </c>
      <c r="F490" s="9">
        <v>0.25700971632239999</v>
      </c>
      <c r="G490" s="9">
        <v>0.45879955337259998</v>
      </c>
    </row>
    <row r="491" spans="1:7" x14ac:dyDescent="0.55000000000000004">
      <c r="A491" t="s">
        <v>521</v>
      </c>
      <c r="B491" s="9">
        <v>8.6325725397849995E-2</v>
      </c>
      <c r="C491" s="9">
        <v>3.823962206466E-2</v>
      </c>
      <c r="D491" s="9">
        <v>7.5840317237390001E-2</v>
      </c>
      <c r="E491" s="9">
        <v>0.24996367630380001</v>
      </c>
      <c r="F491" s="9">
        <v>0.30795890737140003</v>
      </c>
      <c r="G491" s="9">
        <v>0.53216024969039999</v>
      </c>
    </row>
    <row r="492" spans="1:7" x14ac:dyDescent="0.55000000000000004">
      <c r="A492" t="s">
        <v>522</v>
      </c>
      <c r="B492" s="9">
        <v>6.9388727012820006E-2</v>
      </c>
      <c r="C492" s="9">
        <v>6.7824473115450007E-2</v>
      </c>
      <c r="D492" s="9">
        <v>5.8492423049159997E-2</v>
      </c>
      <c r="E492" s="9">
        <v>0.1230683457982</v>
      </c>
      <c r="F492" s="9">
        <v>0.21500544946219999</v>
      </c>
      <c r="G492" s="9">
        <v>0.39319100730860002</v>
      </c>
    </row>
    <row r="493" spans="1:7" x14ac:dyDescent="0.55000000000000004">
      <c r="A493" t="s">
        <v>523</v>
      </c>
      <c r="B493" s="9">
        <v>0.1087005884292</v>
      </c>
      <c r="C493" s="9">
        <v>7.0015689036950005E-2</v>
      </c>
      <c r="D493" s="9">
        <v>6.1526679374150003E-2</v>
      </c>
      <c r="E493" s="9">
        <v>0.2049589761076</v>
      </c>
      <c r="F493" s="9">
        <v>0.14470168792050001</v>
      </c>
      <c r="G493" s="9">
        <v>0.43608785106629999</v>
      </c>
    </row>
    <row r="494" spans="1:7" x14ac:dyDescent="0.55000000000000004">
      <c r="A494" t="s">
        <v>524</v>
      </c>
      <c r="B494" s="9">
        <v>0.102833305419</v>
      </c>
      <c r="C494" s="9">
        <v>3.9304927525880003E-2</v>
      </c>
      <c r="D494" s="9">
        <v>0.16624687819209999</v>
      </c>
      <c r="E494" s="9">
        <v>0.1821870578116</v>
      </c>
      <c r="F494" s="9">
        <v>0.37163349454209998</v>
      </c>
      <c r="G494" s="9">
        <v>0.5817704922893</v>
      </c>
    </row>
    <row r="495" spans="1:7" x14ac:dyDescent="0.55000000000000004">
      <c r="A495" t="s">
        <v>525</v>
      </c>
      <c r="B495" s="9">
        <v>0.1122739530887</v>
      </c>
      <c r="C495" s="9">
        <v>0.1006187083604</v>
      </c>
      <c r="D495" s="9">
        <v>0.21820096752699999</v>
      </c>
      <c r="E495" s="9">
        <v>0.20292977779259999</v>
      </c>
      <c r="F495" s="9">
        <v>0.21493300995340001</v>
      </c>
      <c r="G495" s="9">
        <v>0.50203708301399996</v>
      </c>
    </row>
    <row r="496" spans="1:7" x14ac:dyDescent="0.55000000000000004">
      <c r="A496" t="s">
        <v>526</v>
      </c>
      <c r="B496" s="9">
        <v>0.12889544138469999</v>
      </c>
      <c r="C496" s="9">
        <v>9.308984165518E-2</v>
      </c>
      <c r="D496" s="9">
        <v>0.1005787834879</v>
      </c>
      <c r="E496" s="9">
        <v>0.24634763174470001</v>
      </c>
      <c r="F496" s="9">
        <v>0.14846212261139999</v>
      </c>
      <c r="G496" s="9">
        <v>0.31265187111710002</v>
      </c>
    </row>
    <row r="497" spans="1:7" x14ac:dyDescent="0.55000000000000004">
      <c r="A497" t="s">
        <v>527</v>
      </c>
      <c r="B497" s="9">
        <v>7.2147207272220001E-2</v>
      </c>
      <c r="C497" s="9">
        <v>6.5469044303739996E-2</v>
      </c>
      <c r="D497" s="9">
        <v>0.1298960828564</v>
      </c>
      <c r="E497" s="9">
        <v>0.1176201714104</v>
      </c>
      <c r="F497" s="9">
        <v>0.2702153327058</v>
      </c>
      <c r="G497" s="9">
        <v>0.56329569224609999</v>
      </c>
    </row>
    <row r="498" spans="1:7" x14ac:dyDescent="0.55000000000000004">
      <c r="A498" t="s">
        <v>528</v>
      </c>
      <c r="B498" s="9">
        <v>4.1357604030660002E-2</v>
      </c>
      <c r="C498" s="9">
        <v>7.948876642628E-2</v>
      </c>
      <c r="D498" s="9">
        <v>9.8484028684659997E-2</v>
      </c>
      <c r="E498" s="9">
        <v>0.1333492545926</v>
      </c>
      <c r="F498" s="9">
        <v>0.2886326912003</v>
      </c>
      <c r="G498" s="9">
        <v>0.37967804452519999</v>
      </c>
    </row>
    <row r="499" spans="1:7" x14ac:dyDescent="0.55000000000000004">
      <c r="A499" t="s">
        <v>529</v>
      </c>
      <c r="B499" s="9">
        <v>5.538146091329E-2</v>
      </c>
      <c r="C499" s="9">
        <v>0.1264490639118</v>
      </c>
      <c r="D499" s="9">
        <v>8.2212494778029999E-2</v>
      </c>
      <c r="E499" s="9">
        <v>0.14144671423210001</v>
      </c>
      <c r="F499" s="9">
        <v>0.18988880395329999</v>
      </c>
      <c r="G499" s="9">
        <v>0.64047376874619999</v>
      </c>
    </row>
    <row r="500" spans="1:7" x14ac:dyDescent="0.55000000000000004">
      <c r="A500" t="s">
        <v>530</v>
      </c>
      <c r="B500" s="9">
        <v>9.0525644133850003E-2</v>
      </c>
      <c r="C500" s="9">
        <v>0.1091850413633</v>
      </c>
      <c r="D500" s="9">
        <v>6.3856800571439998E-2</v>
      </c>
      <c r="E500" s="9">
        <v>0.1844256156953</v>
      </c>
      <c r="F500" s="9">
        <v>0.34741331666480002</v>
      </c>
      <c r="G500" s="9">
        <v>0.42808039766900002</v>
      </c>
    </row>
    <row r="501" spans="1:7" x14ac:dyDescent="0.55000000000000004">
      <c r="A501" t="s">
        <v>531</v>
      </c>
      <c r="B501" s="9">
        <v>0.14797222656760001</v>
      </c>
      <c r="C501" s="9">
        <v>0.1094886418267</v>
      </c>
      <c r="D501" s="9">
        <v>6.5157666669329997E-2</v>
      </c>
      <c r="E501" s="9">
        <v>9.5996832025960002E-2</v>
      </c>
      <c r="F501" s="9">
        <v>0.2184814925237</v>
      </c>
      <c r="G501" s="9">
        <v>0.33262013832659998</v>
      </c>
    </row>
    <row r="502" spans="1:7" x14ac:dyDescent="0.55000000000000004">
      <c r="A502" t="s">
        <v>532</v>
      </c>
      <c r="B502" s="9">
        <v>2.997439057934E-2</v>
      </c>
      <c r="C502" s="9">
        <v>8.3157114347739994E-2</v>
      </c>
      <c r="D502" s="9">
        <v>9.5179731321200001E-2</v>
      </c>
      <c r="E502" s="9">
        <v>0.18356446083440001</v>
      </c>
      <c r="F502" s="9">
        <v>0.1729106070325</v>
      </c>
      <c r="G502" s="9">
        <v>0.57153276854000001</v>
      </c>
    </row>
    <row r="503" spans="1:7" x14ac:dyDescent="0.55000000000000004">
      <c r="A503" t="s">
        <v>533</v>
      </c>
      <c r="B503" s="9">
        <v>2.389344074606E-2</v>
      </c>
      <c r="C503" s="9">
        <v>3.896089542305E-2</v>
      </c>
      <c r="D503" s="9">
        <v>0.1319067926203</v>
      </c>
      <c r="E503" s="9">
        <v>0.31197483479310001</v>
      </c>
      <c r="F503" s="9">
        <v>0.2878985846789</v>
      </c>
      <c r="G503" s="9">
        <v>0.50423923881199995</v>
      </c>
    </row>
    <row r="504" spans="1:7" x14ac:dyDescent="0.55000000000000004">
      <c r="A504" t="s">
        <v>534</v>
      </c>
      <c r="B504" s="9">
        <v>7.5798126995289997E-2</v>
      </c>
      <c r="C504" s="9">
        <v>7.2780625988710004E-2</v>
      </c>
      <c r="D504" s="9">
        <v>9.8923915732529996E-2</v>
      </c>
      <c r="E504" s="9">
        <v>0.19752516039679999</v>
      </c>
      <c r="F504" s="9">
        <v>0.24511639824369999</v>
      </c>
      <c r="G504" s="9">
        <v>0.42764902135249999</v>
      </c>
    </row>
    <row r="505" spans="1:7" x14ac:dyDescent="0.55000000000000004">
      <c r="A505" t="s">
        <v>535</v>
      </c>
      <c r="B505" s="9">
        <v>6.7127700613040006E-2</v>
      </c>
      <c r="C505" s="9">
        <v>6.3720467180009996E-2</v>
      </c>
      <c r="D505" s="9">
        <v>5.327222555168E-2</v>
      </c>
      <c r="E505" s="9">
        <v>0.13974848247730001</v>
      </c>
      <c r="F505" s="9">
        <v>0.17413664947230001</v>
      </c>
      <c r="G505" s="9">
        <v>0.44403270674150003</v>
      </c>
    </row>
    <row r="506" spans="1:7" x14ac:dyDescent="0.55000000000000004">
      <c r="A506" t="s">
        <v>536</v>
      </c>
      <c r="B506" s="9">
        <v>7.8432551789300003E-2</v>
      </c>
      <c r="C506" s="9">
        <v>8.0670610702879994E-2</v>
      </c>
      <c r="D506" s="9">
        <v>0.13351688121060001</v>
      </c>
      <c r="E506" s="9">
        <v>0.1430222939112</v>
      </c>
      <c r="F506" s="9">
        <v>0.2624297139049</v>
      </c>
      <c r="G506" s="9">
        <v>0.62439707396499999</v>
      </c>
    </row>
    <row r="507" spans="1:7" x14ac:dyDescent="0.55000000000000004">
      <c r="A507" t="s">
        <v>537</v>
      </c>
      <c r="B507" s="9">
        <v>1.6104124993570001E-2</v>
      </c>
      <c r="C507" s="9">
        <v>9.6231609103899995E-2</v>
      </c>
      <c r="D507" s="9">
        <v>0.1271989642986</v>
      </c>
      <c r="E507" s="9">
        <v>0.1079572876163</v>
      </c>
      <c r="F507" s="9">
        <v>0.26961357694830002</v>
      </c>
      <c r="G507" s="9">
        <v>0.53951187489109997</v>
      </c>
    </row>
    <row r="508" spans="1:7" x14ac:dyDescent="0.55000000000000004">
      <c r="A508" t="s">
        <v>538</v>
      </c>
      <c r="B508" s="9">
        <v>1.508915045089E-3</v>
      </c>
      <c r="C508" s="9">
        <v>0.1837945829673</v>
      </c>
      <c r="D508" s="9">
        <v>6.6235504598910006E-2</v>
      </c>
      <c r="E508" s="9">
        <v>8.9359620733309997E-2</v>
      </c>
      <c r="F508" s="9">
        <v>0.2332751674337</v>
      </c>
      <c r="G508" s="9">
        <v>0.5413029357561</v>
      </c>
    </row>
    <row r="509" spans="1:7" x14ac:dyDescent="0.55000000000000004">
      <c r="A509" t="s">
        <v>539</v>
      </c>
      <c r="B509" s="9">
        <v>4.487159688826E-2</v>
      </c>
      <c r="C509" s="9">
        <v>0.1129562876505</v>
      </c>
      <c r="D509" s="9">
        <v>5.0190503549070002E-2</v>
      </c>
      <c r="E509" s="9">
        <v>0.1006266824299</v>
      </c>
      <c r="F509" s="9">
        <v>0.23678525404840001</v>
      </c>
      <c r="G509" s="9">
        <v>0.59953971370720005</v>
      </c>
    </row>
    <row r="510" spans="1:7" x14ac:dyDescent="0.55000000000000004">
      <c r="A510" t="s">
        <v>540</v>
      </c>
      <c r="B510" s="9">
        <v>3.7073980327790003E-2</v>
      </c>
      <c r="C510" s="9">
        <v>0.1106981354313</v>
      </c>
      <c r="D510" s="9">
        <v>0.14457360361050001</v>
      </c>
      <c r="E510" s="9">
        <v>0.16609747804239999</v>
      </c>
      <c r="F510" s="9">
        <v>0.4558831545143</v>
      </c>
      <c r="G510" s="9">
        <v>0.56807939543079999</v>
      </c>
    </row>
    <row r="511" spans="1:7" x14ac:dyDescent="0.55000000000000004">
      <c r="A511" t="s">
        <v>541</v>
      </c>
      <c r="B511" s="9">
        <v>4.639916384027E-2</v>
      </c>
      <c r="C511" s="9">
        <v>2.1831212125800002E-2</v>
      </c>
      <c r="D511" s="9">
        <v>0.18651097784590001</v>
      </c>
      <c r="E511" s="9">
        <v>0.18088343250700001</v>
      </c>
      <c r="F511" s="9">
        <v>0.21880725131609999</v>
      </c>
      <c r="G511" s="9">
        <v>0.4520394476206</v>
      </c>
    </row>
    <row r="512" spans="1:7" x14ac:dyDescent="0.55000000000000004">
      <c r="A512" t="s">
        <v>542</v>
      </c>
      <c r="B512" s="9">
        <v>4.1841003378739999E-2</v>
      </c>
      <c r="C512" s="9">
        <v>6.6859769948100001E-2</v>
      </c>
      <c r="D512" s="9">
        <v>0.12316368315499999</v>
      </c>
      <c r="E512" s="9">
        <v>0.1971003996937</v>
      </c>
      <c r="F512" s="9">
        <v>0.19063358513510001</v>
      </c>
      <c r="G512" s="9">
        <v>0.58676705049699995</v>
      </c>
    </row>
    <row r="513" spans="1:7" x14ac:dyDescent="0.55000000000000004">
      <c r="A513" t="s">
        <v>543</v>
      </c>
      <c r="B513" s="9">
        <v>0.17675264976259999</v>
      </c>
      <c r="C513" s="9">
        <v>4.1466759388160003E-2</v>
      </c>
      <c r="D513" s="9">
        <v>0.17328670461590001</v>
      </c>
      <c r="E513" s="9">
        <v>0.2766303366024</v>
      </c>
      <c r="F513" s="9">
        <v>0.17193090225320001</v>
      </c>
      <c r="G513" s="9">
        <v>0.46865456982710002</v>
      </c>
    </row>
    <row r="514" spans="1:7" x14ac:dyDescent="0.55000000000000004">
      <c r="A514" t="s">
        <v>544</v>
      </c>
      <c r="B514" s="9">
        <v>9.3412431509650007E-2</v>
      </c>
      <c r="C514" s="9">
        <v>4.6721119434250002E-2</v>
      </c>
      <c r="D514" s="9">
        <v>0.12163966710390001</v>
      </c>
      <c r="E514" s="9">
        <v>0.1215450996968</v>
      </c>
      <c r="F514" s="9">
        <v>0.28282018432740003</v>
      </c>
      <c r="G514" s="9">
        <v>0.62426393480239994</v>
      </c>
    </row>
    <row r="515" spans="1:7" x14ac:dyDescent="0.55000000000000004">
      <c r="A515" t="s">
        <v>545</v>
      </c>
      <c r="B515" s="9">
        <v>8.4244593955369998E-2</v>
      </c>
      <c r="C515" s="9">
        <v>3.4965937702779999E-3</v>
      </c>
      <c r="D515" s="9">
        <v>0.16908021206480001</v>
      </c>
      <c r="E515" s="9">
        <v>7.2790750675070001E-2</v>
      </c>
      <c r="F515" s="9">
        <v>0.28825964426549999</v>
      </c>
      <c r="G515" s="9">
        <v>0.60273041100549996</v>
      </c>
    </row>
    <row r="516" spans="1:7" x14ac:dyDescent="0.55000000000000004">
      <c r="A516" t="s">
        <v>546</v>
      </c>
      <c r="B516" s="9">
        <v>6.6005312234320004E-2</v>
      </c>
      <c r="C516" s="9">
        <v>0.1135869749549</v>
      </c>
      <c r="D516" s="9">
        <v>0.10185672635</v>
      </c>
      <c r="E516" s="9">
        <v>0.35414415363230001</v>
      </c>
      <c r="F516" s="9">
        <v>0.1917866473689</v>
      </c>
      <c r="G516" s="9">
        <v>0.60799616147479996</v>
      </c>
    </row>
    <row r="517" spans="1:7" x14ac:dyDescent="0.55000000000000004">
      <c r="A517" t="s">
        <v>547</v>
      </c>
      <c r="B517" s="9">
        <v>0.1069033787613</v>
      </c>
      <c r="C517" s="9">
        <v>0.1179389861251</v>
      </c>
      <c r="D517" s="9">
        <v>7.6106381674060003E-2</v>
      </c>
      <c r="E517" s="9">
        <v>5.403971802983E-2</v>
      </c>
      <c r="F517" s="9">
        <v>0.3311916934188</v>
      </c>
      <c r="G517" s="9">
        <v>0.59168446634509997</v>
      </c>
    </row>
    <row r="518" spans="1:7" x14ac:dyDescent="0.55000000000000004">
      <c r="A518" t="s">
        <v>548</v>
      </c>
      <c r="B518" s="9">
        <v>9.2008422577569998E-2</v>
      </c>
      <c r="C518" s="9">
        <v>9.8433784380649994E-2</v>
      </c>
      <c r="D518" s="9">
        <v>6.4481827152570004E-2</v>
      </c>
      <c r="E518" s="9">
        <v>0.2260811836096</v>
      </c>
      <c r="F518" s="9">
        <v>0.26800898010320001</v>
      </c>
      <c r="G518" s="9">
        <v>0.60283186658179999</v>
      </c>
    </row>
    <row r="519" spans="1:7" x14ac:dyDescent="0.55000000000000004">
      <c r="A519" t="s">
        <v>549</v>
      </c>
      <c r="B519" s="9">
        <v>0.14988604547590001</v>
      </c>
      <c r="C519" s="9">
        <v>5.3811999803609997E-2</v>
      </c>
      <c r="D519" s="9">
        <v>8.0248082532329998E-2</v>
      </c>
      <c r="E519" s="9">
        <v>0.1508614308173</v>
      </c>
      <c r="F519" s="9">
        <v>0.2959495023598</v>
      </c>
      <c r="G519" s="9">
        <v>0.4446391229728</v>
      </c>
    </row>
    <row r="520" spans="1:7" x14ac:dyDescent="0.55000000000000004">
      <c r="A520" t="s">
        <v>550</v>
      </c>
      <c r="B520" s="9">
        <v>5.8400987021949999E-2</v>
      </c>
      <c r="C520" s="9">
        <v>9.8274306178869994E-2</v>
      </c>
      <c r="D520" s="9">
        <v>3.2270188124249997E-2</v>
      </c>
      <c r="E520" s="9">
        <v>0.22879896550279999</v>
      </c>
      <c r="F520" s="9">
        <v>0.32042359018380001</v>
      </c>
      <c r="G520" s="9">
        <v>0.47324986907529998</v>
      </c>
    </row>
    <row r="521" spans="1:7" x14ac:dyDescent="0.55000000000000004">
      <c r="A521" t="s">
        <v>551</v>
      </c>
      <c r="B521" s="9">
        <v>6.7687599558490005E-2</v>
      </c>
      <c r="C521" s="9">
        <v>6.944550239267E-2</v>
      </c>
      <c r="D521" s="9">
        <v>6.7958899086669994E-2</v>
      </c>
      <c r="E521" s="9">
        <v>0.18169953258650001</v>
      </c>
      <c r="F521" s="9">
        <v>0.23802321767170001</v>
      </c>
      <c r="G521" s="9">
        <v>0.48437295884949999</v>
      </c>
    </row>
    <row r="522" spans="1:7" x14ac:dyDescent="0.55000000000000004">
      <c r="A522" t="s">
        <v>552</v>
      </c>
      <c r="B522" s="9">
        <v>7.4154603232199995E-2</v>
      </c>
      <c r="C522" s="9">
        <v>2.908534968142E-2</v>
      </c>
      <c r="D522" s="9">
        <v>0.10271440045999999</v>
      </c>
      <c r="E522" s="9">
        <v>0.23140803612890001</v>
      </c>
      <c r="F522" s="9">
        <v>0.2362874301115</v>
      </c>
      <c r="G522" s="9">
        <v>0.63390918884570002</v>
      </c>
    </row>
    <row r="523" spans="1:7" x14ac:dyDescent="0.55000000000000004">
      <c r="A523" t="s">
        <v>553</v>
      </c>
      <c r="B523" s="9">
        <v>7.4737596881589999E-2</v>
      </c>
      <c r="C523" s="9">
        <v>6.0016850037249998E-2</v>
      </c>
      <c r="D523" s="9">
        <v>2.7757912544780002E-2</v>
      </c>
      <c r="E523" s="9">
        <v>0.22148104619610001</v>
      </c>
      <c r="F523" s="9">
        <v>0.38694160352860002</v>
      </c>
      <c r="G523" s="9">
        <v>0.50370290077659996</v>
      </c>
    </row>
    <row r="524" spans="1:7" x14ac:dyDescent="0.55000000000000004">
      <c r="A524" t="s">
        <v>554</v>
      </c>
      <c r="B524" s="9">
        <v>0.1041482870572</v>
      </c>
      <c r="C524" s="9">
        <v>1.872629002255E-2</v>
      </c>
      <c r="D524" s="9">
        <v>5.9433142054170003E-2</v>
      </c>
      <c r="E524" s="9">
        <v>4.8996241623190002E-2</v>
      </c>
      <c r="F524" s="9">
        <v>0.27777505101400002</v>
      </c>
      <c r="G524" s="9">
        <v>0.38051111083799999</v>
      </c>
    </row>
    <row r="525" spans="1:7" x14ac:dyDescent="0.55000000000000004">
      <c r="A525" t="s">
        <v>555</v>
      </c>
      <c r="B525" s="9">
        <v>5.7030088119969999E-2</v>
      </c>
      <c r="C525" s="9">
        <v>5.8337743854450001E-2</v>
      </c>
      <c r="D525" s="9">
        <v>0.1179239412418</v>
      </c>
      <c r="E525" s="9">
        <v>6.2227910146780002E-2</v>
      </c>
      <c r="F525" s="9">
        <v>0.31693219778159998</v>
      </c>
      <c r="G525" s="9">
        <v>0.41226472557830002</v>
      </c>
    </row>
    <row r="526" spans="1:7" x14ac:dyDescent="0.55000000000000004">
      <c r="A526" t="s">
        <v>556</v>
      </c>
      <c r="B526" s="9">
        <v>6.0564612241369997E-2</v>
      </c>
      <c r="C526" s="9">
        <v>1.692481777885E-2</v>
      </c>
      <c r="D526" s="9">
        <v>0.1004337221249</v>
      </c>
      <c r="E526" s="9">
        <v>0.123155680573</v>
      </c>
      <c r="F526" s="9">
        <v>0.15708831558610001</v>
      </c>
      <c r="G526" s="9">
        <v>0.46711213642389998</v>
      </c>
    </row>
    <row r="527" spans="1:7" x14ac:dyDescent="0.55000000000000004">
      <c r="A527" t="s">
        <v>557</v>
      </c>
      <c r="B527" s="9">
        <v>4.419117814771E-3</v>
      </c>
      <c r="C527" s="9">
        <v>5.3989308471499999E-2</v>
      </c>
      <c r="D527" s="9">
        <v>4.1910044937599998E-2</v>
      </c>
      <c r="E527" s="9">
        <v>0.1841149514689</v>
      </c>
      <c r="F527" s="9">
        <v>0.31386255296490001</v>
      </c>
      <c r="G527" s="9">
        <v>0.49982377276459999</v>
      </c>
    </row>
    <row r="528" spans="1:7" x14ac:dyDescent="0.55000000000000004">
      <c r="A528" t="s">
        <v>558</v>
      </c>
      <c r="B528" s="9">
        <v>0.19974427112009999</v>
      </c>
      <c r="C528" s="9">
        <v>3.2228251387440003E-2</v>
      </c>
      <c r="D528" s="9">
        <v>4.342308846621E-2</v>
      </c>
      <c r="E528" s="9">
        <v>0.20271762150709999</v>
      </c>
      <c r="F528" s="9">
        <v>0.26970282844420002</v>
      </c>
      <c r="G528" s="9">
        <v>0.50122912828209998</v>
      </c>
    </row>
    <row r="529" spans="1:7" x14ac:dyDescent="0.55000000000000004">
      <c r="A529" t="s">
        <v>559</v>
      </c>
      <c r="B529" s="9">
        <v>2.4618948402049999E-2</v>
      </c>
      <c r="C529" s="9">
        <v>7.4557252870420004E-2</v>
      </c>
      <c r="D529" s="9">
        <v>0.1111216301455</v>
      </c>
      <c r="E529" s="9">
        <v>0.1965515266507</v>
      </c>
      <c r="F529" s="9">
        <v>0.3678441097172</v>
      </c>
      <c r="G529" s="9">
        <v>0.42733223449770003</v>
      </c>
    </row>
    <row r="530" spans="1:7" x14ac:dyDescent="0.55000000000000004">
      <c r="A530" t="s">
        <v>560</v>
      </c>
      <c r="B530" s="9">
        <v>2.8746367390659999E-2</v>
      </c>
      <c r="C530" s="9">
        <v>3.6022734431489997E-2</v>
      </c>
      <c r="D530" s="9">
        <v>5.7480370994010002E-2</v>
      </c>
      <c r="E530" s="9">
        <v>0.17986224784579999</v>
      </c>
      <c r="F530" s="9">
        <v>0.28834238434199999</v>
      </c>
      <c r="G530" s="9">
        <v>0.62028793761690004</v>
      </c>
    </row>
    <row r="531" spans="1:7" x14ac:dyDescent="0.55000000000000004">
      <c r="A531" t="s">
        <v>561</v>
      </c>
      <c r="B531" s="9">
        <v>7.9784997498830001E-2</v>
      </c>
      <c r="C531" s="9">
        <v>0.1152514578358</v>
      </c>
      <c r="D531" s="9">
        <v>0.10238691285900001</v>
      </c>
      <c r="E531" s="9">
        <v>0.293218048861</v>
      </c>
      <c r="F531" s="9">
        <v>0.25656176590230001</v>
      </c>
      <c r="G531" s="9">
        <v>0.58500116810330005</v>
      </c>
    </row>
    <row r="532" spans="1:7" x14ac:dyDescent="0.55000000000000004">
      <c r="A532" t="s">
        <v>562</v>
      </c>
      <c r="B532" s="9">
        <v>7.9080505210740004E-2</v>
      </c>
      <c r="C532" s="9">
        <v>8.1478534811440004E-2</v>
      </c>
      <c r="D532" s="9">
        <v>9.1954081837979998E-2</v>
      </c>
      <c r="E532" s="9">
        <v>0.17135731919380001</v>
      </c>
      <c r="F532" s="9">
        <v>0.2763246273587</v>
      </c>
      <c r="G532" s="9">
        <v>0.60314782871119998</v>
      </c>
    </row>
    <row r="533" spans="1:7" x14ac:dyDescent="0.55000000000000004">
      <c r="A533" t="s">
        <v>563</v>
      </c>
      <c r="B533" s="9">
        <v>7.1929644040009996E-2</v>
      </c>
      <c r="C533" s="9">
        <v>8.03405479028E-2</v>
      </c>
      <c r="D533" s="9">
        <v>5.5491627288450002E-2</v>
      </c>
      <c r="E533" s="9">
        <v>0.1674404425746</v>
      </c>
      <c r="F533" s="9">
        <v>0.18794523040059999</v>
      </c>
      <c r="G533" s="9">
        <v>0.61566499001749997</v>
      </c>
    </row>
    <row r="534" spans="1:7" x14ac:dyDescent="0.55000000000000004">
      <c r="A534" t="s">
        <v>564</v>
      </c>
      <c r="B534" s="9">
        <v>6.8868793789319996E-2</v>
      </c>
      <c r="C534" s="9">
        <v>8.9717665306280003E-2</v>
      </c>
      <c r="D534" s="9">
        <v>5.3973336239150002E-2</v>
      </c>
      <c r="E534" s="9">
        <v>0.20238489306140001</v>
      </c>
      <c r="F534" s="9">
        <v>0.2217386139469</v>
      </c>
      <c r="G534" s="9">
        <v>0.50840677625660002</v>
      </c>
    </row>
    <row r="535" spans="1:7" x14ac:dyDescent="0.55000000000000004">
      <c r="A535" t="s">
        <v>565</v>
      </c>
      <c r="B535" s="9">
        <v>9.4873724998849995E-2</v>
      </c>
      <c r="C535" s="9">
        <v>7.280057138887E-2</v>
      </c>
      <c r="D535" s="9">
        <v>0.14436307497299999</v>
      </c>
      <c r="E535" s="9">
        <v>0.1157293486223</v>
      </c>
      <c r="F535" s="9">
        <v>0.1144635874329</v>
      </c>
      <c r="G535" s="9">
        <v>0.55752946711780005</v>
      </c>
    </row>
    <row r="536" spans="1:7" x14ac:dyDescent="0.55000000000000004">
      <c r="A536" t="s">
        <v>566</v>
      </c>
      <c r="B536" s="9">
        <v>5.2185386175290002E-3</v>
      </c>
      <c r="C536" s="9">
        <v>6.9670395900159998E-2</v>
      </c>
      <c r="D536" s="9">
        <v>6.843746201874E-2</v>
      </c>
      <c r="E536" s="9">
        <v>0.1637327092001</v>
      </c>
      <c r="F536" s="9">
        <v>0.34345042477330001</v>
      </c>
      <c r="G536" s="9">
        <v>0.53920865311279997</v>
      </c>
    </row>
    <row r="537" spans="1:7" x14ac:dyDescent="0.55000000000000004">
      <c r="A537" t="s">
        <v>567</v>
      </c>
      <c r="B537" s="9">
        <v>7.6522201975200002E-2</v>
      </c>
      <c r="C537" s="9">
        <v>3.5057567386959997E-2</v>
      </c>
      <c r="D537" s="9">
        <v>8.5906498056689998E-2</v>
      </c>
      <c r="E537" s="9">
        <v>0.27016546232659999</v>
      </c>
      <c r="F537" s="9">
        <v>0.23975587538029999</v>
      </c>
      <c r="G537" s="9">
        <v>0.47706863641789998</v>
      </c>
    </row>
    <row r="538" spans="1:7" x14ac:dyDescent="0.55000000000000004">
      <c r="A538" t="s">
        <v>568</v>
      </c>
      <c r="B538" s="9">
        <v>6.077206148158E-2</v>
      </c>
      <c r="C538" s="9">
        <v>9.0432350785499993E-2</v>
      </c>
      <c r="D538" s="9">
        <v>3.4609854921320002E-2</v>
      </c>
      <c r="E538" s="9">
        <v>0.1120948142077</v>
      </c>
      <c r="F538" s="9">
        <v>0.14067377131209999</v>
      </c>
      <c r="G538" s="9">
        <v>0.37089874871840001</v>
      </c>
    </row>
    <row r="539" spans="1:7" x14ac:dyDescent="0.55000000000000004">
      <c r="A539" t="s">
        <v>569</v>
      </c>
      <c r="B539" s="9">
        <v>7.0566467659330001E-2</v>
      </c>
      <c r="C539" s="9">
        <v>1.5882999331840002E-2</v>
      </c>
      <c r="D539" s="9">
        <v>6.1310452100610001E-2</v>
      </c>
      <c r="E539" s="9">
        <v>0.1010823947658</v>
      </c>
      <c r="F539" s="9">
        <v>0.25354903756460001</v>
      </c>
      <c r="G539" s="9">
        <v>0.5112501016055</v>
      </c>
    </row>
    <row r="540" spans="1:7" x14ac:dyDescent="0.55000000000000004">
      <c r="A540" t="s">
        <v>570</v>
      </c>
      <c r="B540" s="9">
        <v>9.8345030016519994E-2</v>
      </c>
      <c r="C540" s="9">
        <v>0.11390519871179999</v>
      </c>
      <c r="D540" s="9">
        <v>0.1047218060834</v>
      </c>
      <c r="E540" s="9">
        <v>9.5889803047670003E-2</v>
      </c>
      <c r="F540" s="9">
        <v>0.3584606493818</v>
      </c>
      <c r="G540" s="9">
        <v>0.5466127345931</v>
      </c>
    </row>
    <row r="541" spans="1:7" x14ac:dyDescent="0.55000000000000004">
      <c r="A541" t="s">
        <v>571</v>
      </c>
      <c r="B541" s="9">
        <v>9.3787960524399999E-2</v>
      </c>
      <c r="C541" s="9">
        <v>0.12035455421330001</v>
      </c>
      <c r="D541" s="9">
        <v>0.12607021715149999</v>
      </c>
      <c r="E541" s="9">
        <v>0.14892928262960001</v>
      </c>
      <c r="F541" s="9">
        <v>0.2597189863455</v>
      </c>
      <c r="G541" s="9">
        <v>0.43857534768950002</v>
      </c>
    </row>
    <row r="542" spans="1:7" x14ac:dyDescent="0.55000000000000004">
      <c r="A542" t="s">
        <v>572</v>
      </c>
      <c r="B542" s="9">
        <v>0.1068811687038</v>
      </c>
      <c r="C542" s="9">
        <v>0.15496851033340001</v>
      </c>
      <c r="D542" s="9">
        <v>9.4489744437070006E-2</v>
      </c>
      <c r="E542" s="9">
        <v>0.1043859351766</v>
      </c>
      <c r="F542" s="9">
        <v>0.21467610154559999</v>
      </c>
      <c r="G542" s="9">
        <v>0.43391199277370002</v>
      </c>
    </row>
    <row r="543" spans="1:7" x14ac:dyDescent="0.55000000000000004">
      <c r="A543" t="s">
        <v>573</v>
      </c>
      <c r="B543" s="9">
        <v>8.6171507740109995E-2</v>
      </c>
      <c r="C543" s="9">
        <v>8.9266727849889996E-2</v>
      </c>
      <c r="D543" s="9">
        <v>0.1038618742137</v>
      </c>
      <c r="E543" s="9">
        <v>0.1056142299526</v>
      </c>
      <c r="F543" s="9">
        <v>0.30448167092740003</v>
      </c>
      <c r="G543" s="9">
        <v>0.51841141100330002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8DED-584E-401F-A9B0-E823F8265013}">
  <dimension ref="A1:G543"/>
  <sheetViews>
    <sheetView topLeftCell="D1" workbookViewId="0">
      <selection activeCell="G3" sqref="G3:G544"/>
    </sheetView>
  </sheetViews>
  <sheetFormatPr defaultRowHeight="14.4" x14ac:dyDescent="0.55000000000000004"/>
  <cols>
    <col min="2" max="7" width="8.83984375" style="8"/>
  </cols>
  <sheetData>
    <row r="1" spans="1:7" x14ac:dyDescent="0.55000000000000004">
      <c r="A1" t="s">
        <v>576</v>
      </c>
      <c r="B1" s="8" t="s">
        <v>8</v>
      </c>
    </row>
    <row r="2" spans="1:7" x14ac:dyDescent="0.55000000000000004">
      <c r="A2" t="s">
        <v>574</v>
      </c>
      <c r="B2" s="8" t="s">
        <v>26</v>
      </c>
      <c r="C2" s="8" t="s">
        <v>27</v>
      </c>
      <c r="D2" s="8" t="s">
        <v>28</v>
      </c>
      <c r="E2" s="8" t="s">
        <v>29</v>
      </c>
      <c r="F2" s="8" t="s">
        <v>30</v>
      </c>
      <c r="G2" s="8" t="s">
        <v>31</v>
      </c>
    </row>
    <row r="3" spans="1:7" x14ac:dyDescent="0.55000000000000004">
      <c r="A3" t="s">
        <v>33</v>
      </c>
      <c r="B3" s="9">
        <v>7.045967221827E-2</v>
      </c>
      <c r="C3" s="9">
        <v>2.2936283555959999E-2</v>
      </c>
      <c r="D3" s="9">
        <v>6.7425955987730005E-2</v>
      </c>
      <c r="E3" s="9">
        <v>1.8723420632730001E-2</v>
      </c>
      <c r="F3" s="9">
        <v>2.203675049512E-3</v>
      </c>
      <c r="G3" s="9">
        <v>7.8863748243770002E-2</v>
      </c>
    </row>
    <row r="4" spans="1:7" x14ac:dyDescent="0.55000000000000004">
      <c r="A4" t="s">
        <v>34</v>
      </c>
      <c r="B4" s="9">
        <v>7.0378039847660001E-2</v>
      </c>
      <c r="C4" s="9">
        <v>0.1149943601268</v>
      </c>
      <c r="D4" s="9">
        <v>5.544145348691E-2</v>
      </c>
      <c r="E4" s="9">
        <v>6.7170980295709996E-3</v>
      </c>
      <c r="F4" s="9">
        <v>3.0584101615010002E-3</v>
      </c>
      <c r="G4" s="9">
        <v>0.1047739228444</v>
      </c>
    </row>
    <row r="5" spans="1:7" x14ac:dyDescent="0.55000000000000004">
      <c r="A5" t="s">
        <v>35</v>
      </c>
      <c r="B5" s="9">
        <v>7.2320744924820005E-2</v>
      </c>
      <c r="C5" s="9">
        <v>8.0861713810930005E-2</v>
      </c>
      <c r="D5" s="9">
        <v>2.565751087738E-2</v>
      </c>
      <c r="E5" s="9">
        <v>2.4768067489690002E-2</v>
      </c>
      <c r="F5" s="9">
        <v>1.8337980567409999E-3</v>
      </c>
      <c r="G5" s="9">
        <v>8.6727683892629998E-2</v>
      </c>
    </row>
    <row r="6" spans="1:7" x14ac:dyDescent="0.55000000000000004">
      <c r="A6" t="s">
        <v>36</v>
      </c>
      <c r="B6" s="9">
        <v>0.1067283280345</v>
      </c>
      <c r="C6" s="9">
        <v>4.4359282318510003E-2</v>
      </c>
      <c r="D6" s="9">
        <v>5.8240813771190003E-2</v>
      </c>
      <c r="E6" s="9">
        <v>1.6769893525269999E-2</v>
      </c>
      <c r="F6" s="9">
        <v>1.5607866666390001E-3</v>
      </c>
      <c r="G6" s="9">
        <v>8.5638580518729995E-2</v>
      </c>
    </row>
    <row r="7" spans="1:7" x14ac:dyDescent="0.55000000000000004">
      <c r="A7" t="s">
        <v>37</v>
      </c>
      <c r="B7" s="9">
        <v>2.6434334488819999E-2</v>
      </c>
      <c r="C7" s="9">
        <v>8.7169740507780005E-3</v>
      </c>
      <c r="D7" s="9">
        <v>2.576832307304E-2</v>
      </c>
      <c r="E7" s="9">
        <v>1.0127332080690001E-2</v>
      </c>
      <c r="F7" s="9">
        <v>4.9656198899660003E-3</v>
      </c>
      <c r="G7" s="9">
        <v>9.2871969597619994E-2</v>
      </c>
    </row>
    <row r="8" spans="1:7" x14ac:dyDescent="0.55000000000000004">
      <c r="A8" t="s">
        <v>38</v>
      </c>
      <c r="B8" s="9">
        <v>8.1884145880119996E-2</v>
      </c>
      <c r="C8" s="9">
        <v>0.1084111988529</v>
      </c>
      <c r="D8" s="9">
        <v>7.6926211977979997E-2</v>
      </c>
      <c r="E8" s="9">
        <v>4.5334046770399997E-2</v>
      </c>
      <c r="F8" s="9">
        <v>2.3338769977250002E-3</v>
      </c>
      <c r="G8" s="9">
        <v>9.5787572329420007E-2</v>
      </c>
    </row>
    <row r="9" spans="1:7" x14ac:dyDescent="0.55000000000000004">
      <c r="A9" t="s">
        <v>39</v>
      </c>
      <c r="B9" s="9">
        <v>6.5815945899679998E-2</v>
      </c>
      <c r="C9" s="9">
        <v>7.8166917929750002E-2</v>
      </c>
      <c r="D9" s="9">
        <v>6.9874371857190004E-2</v>
      </c>
      <c r="E9" s="9">
        <v>2.9614396856779999E-2</v>
      </c>
      <c r="F9" s="9">
        <v>9.48086742435E-3</v>
      </c>
      <c r="G9" s="9">
        <v>0.1223156485736</v>
      </c>
    </row>
    <row r="10" spans="1:7" x14ac:dyDescent="0.55000000000000004">
      <c r="A10" t="s">
        <v>40</v>
      </c>
      <c r="B10" s="9">
        <v>3.9114370831770003E-2</v>
      </c>
      <c r="C10" s="9">
        <v>5.6370466323899998E-2</v>
      </c>
      <c r="D10" s="9">
        <v>5.8745647218389999E-2</v>
      </c>
      <c r="E10" s="9">
        <v>1.9680167714480001E-2</v>
      </c>
      <c r="F10" s="9">
        <v>1.882878893034E-3</v>
      </c>
      <c r="G10" s="9">
        <v>0.1079444041061</v>
      </c>
    </row>
    <row r="11" spans="1:7" x14ac:dyDescent="0.55000000000000004">
      <c r="A11" t="s">
        <v>41</v>
      </c>
      <c r="B11" s="9">
        <v>3.857720078205E-2</v>
      </c>
      <c r="C11" s="9">
        <v>7.8947667268849993E-3</v>
      </c>
      <c r="D11" s="9">
        <v>8.4897816872100004E-2</v>
      </c>
      <c r="E11" s="9">
        <v>8.9561330730670002E-3</v>
      </c>
      <c r="F11" s="9">
        <v>1.80215719528E-3</v>
      </c>
      <c r="G11" s="9">
        <v>0.13058062093260001</v>
      </c>
    </row>
    <row r="12" spans="1:7" x14ac:dyDescent="0.55000000000000004">
      <c r="A12" t="s">
        <v>42</v>
      </c>
      <c r="B12" s="9">
        <v>3.919751428597E-2</v>
      </c>
      <c r="C12" s="9">
        <v>2.125112723658E-2</v>
      </c>
      <c r="D12" s="9">
        <v>4.2093787144549998E-2</v>
      </c>
      <c r="E12" s="9">
        <v>6.9799627773240003E-2</v>
      </c>
      <c r="F12" s="9">
        <v>9.31101999264E-3</v>
      </c>
      <c r="G12" s="9">
        <v>0.1249492312135</v>
      </c>
    </row>
    <row r="13" spans="1:7" x14ac:dyDescent="0.55000000000000004">
      <c r="A13" t="s">
        <v>43</v>
      </c>
      <c r="B13" s="9">
        <v>1.7319708616509999E-2</v>
      </c>
      <c r="C13" s="9">
        <v>0.1158832835772</v>
      </c>
      <c r="D13" s="9">
        <v>3.7872436976440001E-2</v>
      </c>
      <c r="E13" s="9">
        <v>1.5702801915539999E-3</v>
      </c>
      <c r="F13" s="9">
        <v>1.0496517966449999E-3</v>
      </c>
      <c r="G13" s="9">
        <v>7.9623792367900001E-2</v>
      </c>
    </row>
    <row r="14" spans="1:7" x14ac:dyDescent="0.55000000000000004">
      <c r="A14" t="s">
        <v>44</v>
      </c>
      <c r="B14" s="9">
        <v>6.5147521605949998E-2</v>
      </c>
      <c r="C14" s="9">
        <v>0.1188893903871</v>
      </c>
      <c r="D14" s="9">
        <v>1.7507784005870001E-2</v>
      </c>
      <c r="E14" s="9">
        <v>2.6707440143539998E-2</v>
      </c>
      <c r="F14" s="9">
        <v>3.2979953681860001E-3</v>
      </c>
      <c r="G14" s="9">
        <v>0.1033011673322</v>
      </c>
    </row>
    <row r="15" spans="1:7" x14ac:dyDescent="0.55000000000000004">
      <c r="A15" t="s">
        <v>45</v>
      </c>
      <c r="B15" s="9">
        <v>1.753971933871E-2</v>
      </c>
      <c r="C15" s="9">
        <v>9.9281061176860003E-2</v>
      </c>
      <c r="D15" s="9">
        <v>5.6713588235710002E-2</v>
      </c>
      <c r="E15" s="9">
        <v>3.3010972938680001E-2</v>
      </c>
      <c r="F15" s="9">
        <v>5.5014268948320004E-3</v>
      </c>
      <c r="G15" s="9">
        <v>0.1027884756301</v>
      </c>
    </row>
    <row r="16" spans="1:7" x14ac:dyDescent="0.55000000000000004">
      <c r="A16" t="s">
        <v>46</v>
      </c>
      <c r="B16" s="9">
        <v>8.8362983495829994E-2</v>
      </c>
      <c r="C16" s="9">
        <v>4.292380969963E-2</v>
      </c>
      <c r="D16" s="9">
        <v>3.8290313155079997E-2</v>
      </c>
      <c r="E16" s="9">
        <v>2.7729857802860001E-2</v>
      </c>
      <c r="F16" s="9">
        <v>7.3215340871989997E-4</v>
      </c>
      <c r="G16" s="9">
        <v>0.1157330913782</v>
      </c>
    </row>
    <row r="17" spans="1:7" x14ac:dyDescent="0.55000000000000004">
      <c r="A17" t="s">
        <v>47</v>
      </c>
      <c r="B17" s="9">
        <v>1.6460554259850001E-2</v>
      </c>
      <c r="C17" s="9">
        <v>0.10562796768759999</v>
      </c>
      <c r="D17" s="9">
        <v>2.2080786246940001E-2</v>
      </c>
      <c r="E17" s="9">
        <v>2.5324649245650002E-2</v>
      </c>
      <c r="F17" s="9">
        <v>2.1356456270860001E-3</v>
      </c>
      <c r="G17" s="9">
        <v>0.116895547355</v>
      </c>
    </row>
    <row r="18" spans="1:7" x14ac:dyDescent="0.55000000000000004">
      <c r="A18" t="s">
        <v>48</v>
      </c>
      <c r="B18" s="9">
        <v>9.0132711573039995E-2</v>
      </c>
      <c r="C18" s="9">
        <v>7.0325941625889996E-2</v>
      </c>
      <c r="D18" s="9">
        <v>0.1185552041926</v>
      </c>
      <c r="E18" s="9">
        <v>2.555044419721E-2</v>
      </c>
      <c r="F18" s="9">
        <v>1.262964111444E-2</v>
      </c>
      <c r="G18" s="9">
        <v>7.3990682392459997E-2</v>
      </c>
    </row>
    <row r="19" spans="1:7" x14ac:dyDescent="0.55000000000000004">
      <c r="A19" t="s">
        <v>49</v>
      </c>
      <c r="B19" s="9">
        <v>4.7095283679530003E-2</v>
      </c>
      <c r="C19" s="9">
        <v>3.1731268933420001E-2</v>
      </c>
      <c r="D19" s="9">
        <v>1.919714239489E-2</v>
      </c>
      <c r="E19" s="9">
        <v>2.633499668458E-2</v>
      </c>
      <c r="F19" s="9">
        <v>6.8294423349450004E-3</v>
      </c>
      <c r="G19" s="9">
        <v>9.2812307711219996E-2</v>
      </c>
    </row>
    <row r="20" spans="1:7" x14ac:dyDescent="0.55000000000000004">
      <c r="A20" t="s">
        <v>50</v>
      </c>
      <c r="B20" s="9">
        <v>6.9756148184130007E-2</v>
      </c>
      <c r="C20" s="9">
        <v>3.1915343203010003E-2</v>
      </c>
      <c r="D20" s="9">
        <v>4.9097610809069998E-2</v>
      </c>
      <c r="E20" s="9">
        <v>1.2692297835479999E-2</v>
      </c>
      <c r="F20" s="9">
        <v>7.5497367844309998E-3</v>
      </c>
      <c r="G20" s="9">
        <v>8.4045908955480003E-2</v>
      </c>
    </row>
    <row r="21" spans="1:7" x14ac:dyDescent="0.55000000000000004">
      <c r="A21" t="s">
        <v>51</v>
      </c>
      <c r="B21" s="9">
        <v>2.6645299409519999E-2</v>
      </c>
      <c r="C21" s="9">
        <v>3.1647736012749998E-2</v>
      </c>
      <c r="D21" s="9">
        <v>0.1164123236571</v>
      </c>
      <c r="E21" s="9">
        <v>1.1476766713569999E-2</v>
      </c>
      <c r="F21" s="9">
        <v>1.8207466337869999E-3</v>
      </c>
      <c r="G21" s="9">
        <v>9.5747868595510002E-2</v>
      </c>
    </row>
    <row r="22" spans="1:7" x14ac:dyDescent="0.55000000000000004">
      <c r="A22" t="s">
        <v>52</v>
      </c>
      <c r="B22" s="9">
        <v>0.14855282045150001</v>
      </c>
      <c r="C22" s="9">
        <v>4.8293394165470002E-2</v>
      </c>
      <c r="D22" s="9">
        <v>4.1421552934740001E-2</v>
      </c>
      <c r="E22" s="9">
        <v>3.200785745016E-2</v>
      </c>
      <c r="F22" s="9">
        <v>2.5638395614309998E-3</v>
      </c>
      <c r="G22" s="9">
        <v>0.1148852848174</v>
      </c>
    </row>
    <row r="23" spans="1:7" x14ac:dyDescent="0.55000000000000004">
      <c r="A23" t="s">
        <v>53</v>
      </c>
      <c r="B23" s="9">
        <v>3.468775420642E-2</v>
      </c>
      <c r="C23" s="9">
        <v>0.15905599684640001</v>
      </c>
      <c r="D23" s="9">
        <v>1.9542901447430002E-3</v>
      </c>
      <c r="E23" s="9">
        <v>1.1550926972050001E-2</v>
      </c>
      <c r="F23" s="9">
        <v>4.4824673212689998E-4</v>
      </c>
      <c r="G23" s="9">
        <v>7.9094954144480006E-2</v>
      </c>
    </row>
    <row r="24" spans="1:7" x14ac:dyDescent="0.55000000000000004">
      <c r="A24" t="s">
        <v>54</v>
      </c>
      <c r="B24" s="9">
        <v>4.7460287533899997E-2</v>
      </c>
      <c r="C24" s="9">
        <v>5.4100217077049997E-2</v>
      </c>
      <c r="D24" s="9">
        <v>9.6259752875049995E-2</v>
      </c>
      <c r="E24" s="9">
        <v>2.6291315971570001E-2</v>
      </c>
      <c r="F24" s="9">
        <v>6.9230250764159996E-3</v>
      </c>
      <c r="G24" s="9">
        <v>0.12693138028369999</v>
      </c>
    </row>
    <row r="25" spans="1:7" x14ac:dyDescent="0.55000000000000004">
      <c r="A25" t="s">
        <v>55</v>
      </c>
      <c r="B25" s="9">
        <v>2.105771961465E-2</v>
      </c>
      <c r="C25" s="9">
        <v>7.3207903763339993E-2</v>
      </c>
      <c r="D25" s="9">
        <v>7.5271072502090003E-2</v>
      </c>
      <c r="E25" s="9">
        <v>6.9945979526869997E-2</v>
      </c>
      <c r="F25" s="9">
        <v>6.6564750758020003E-3</v>
      </c>
      <c r="G25" s="9">
        <v>8.5148348782759994E-2</v>
      </c>
    </row>
    <row r="26" spans="1:7" x14ac:dyDescent="0.55000000000000004">
      <c r="A26" t="s">
        <v>56</v>
      </c>
      <c r="B26" s="9">
        <v>6.4275907946700003E-2</v>
      </c>
      <c r="C26" s="9">
        <v>0.1220467282694</v>
      </c>
      <c r="D26" s="9">
        <v>4.1187061570870001E-2</v>
      </c>
      <c r="E26" s="9">
        <v>4.832253565643E-2</v>
      </c>
      <c r="F26" s="9">
        <v>4.1280652578690001E-4</v>
      </c>
      <c r="G26" s="9">
        <v>9.2773500146880003E-2</v>
      </c>
    </row>
    <row r="27" spans="1:7" x14ac:dyDescent="0.55000000000000004">
      <c r="A27" t="s">
        <v>57</v>
      </c>
      <c r="B27" s="9">
        <v>6.8428129038230007E-2</v>
      </c>
      <c r="C27" s="9">
        <v>5.2130075343060002E-2</v>
      </c>
      <c r="D27" s="9">
        <v>0.1082372603415</v>
      </c>
      <c r="E27" s="9">
        <v>2.1500356011939999E-2</v>
      </c>
      <c r="F27" s="9">
        <v>6.352337357257E-4</v>
      </c>
      <c r="G27" s="9">
        <v>0.1219004741923</v>
      </c>
    </row>
    <row r="28" spans="1:7" x14ac:dyDescent="0.55000000000000004">
      <c r="A28" t="s">
        <v>58</v>
      </c>
      <c r="B28" s="9">
        <v>9.3329565052879995E-2</v>
      </c>
      <c r="C28" s="9">
        <v>3.7969278259810002E-2</v>
      </c>
      <c r="D28" s="9">
        <v>1.2981796677190001E-2</v>
      </c>
      <c r="E28" s="9">
        <v>6.3341422331640002E-2</v>
      </c>
      <c r="F28" s="9">
        <v>1.4464511038599999E-2</v>
      </c>
      <c r="G28" s="9">
        <v>0.1167272148427</v>
      </c>
    </row>
    <row r="29" spans="1:7" x14ac:dyDescent="0.55000000000000004">
      <c r="A29" t="s">
        <v>59</v>
      </c>
      <c r="B29" s="9">
        <v>3.725979923436E-2</v>
      </c>
      <c r="C29" s="9">
        <v>2.023681112352E-2</v>
      </c>
      <c r="D29" s="9">
        <v>1.4285141680699999E-2</v>
      </c>
      <c r="E29" s="9">
        <v>7.7401236302669998E-3</v>
      </c>
      <c r="F29" s="9">
        <v>1.5054598250309999E-3</v>
      </c>
      <c r="G29" s="9">
        <v>9.8214653982630004E-2</v>
      </c>
    </row>
    <row r="30" spans="1:7" x14ac:dyDescent="0.55000000000000004">
      <c r="A30" t="s">
        <v>60</v>
      </c>
      <c r="B30" s="9">
        <v>5.458791451298E-2</v>
      </c>
      <c r="C30" s="9">
        <v>1.596315548126E-2</v>
      </c>
      <c r="D30" s="9">
        <v>2.4477880834519999E-3</v>
      </c>
      <c r="E30" s="9">
        <v>1.8605048676639999E-3</v>
      </c>
      <c r="F30" s="9">
        <v>3.5283397989310003E-4</v>
      </c>
      <c r="G30" s="9">
        <v>7.6487080329660007E-2</v>
      </c>
    </row>
    <row r="31" spans="1:7" x14ac:dyDescent="0.55000000000000004">
      <c r="A31" t="s">
        <v>61</v>
      </c>
      <c r="B31" s="9">
        <v>0.11770274319519999</v>
      </c>
      <c r="C31" s="9">
        <v>7.7496622442449994E-2</v>
      </c>
      <c r="D31" s="9">
        <v>0.1194146284845</v>
      </c>
      <c r="E31" s="9">
        <v>2.7192114207E-2</v>
      </c>
      <c r="F31" s="9">
        <v>3.6916714429630001E-3</v>
      </c>
      <c r="G31" s="9">
        <v>6.7449686784900001E-2</v>
      </c>
    </row>
    <row r="32" spans="1:7" x14ac:dyDescent="0.55000000000000004">
      <c r="A32" t="s">
        <v>62</v>
      </c>
      <c r="B32" s="9">
        <v>7.2743856434769993E-2</v>
      </c>
      <c r="C32" s="9">
        <v>7.0833962737920003E-2</v>
      </c>
      <c r="D32" s="9">
        <v>6.0222555084669997E-2</v>
      </c>
      <c r="E32" s="9">
        <v>3.6263037623569999E-2</v>
      </c>
      <c r="F32" s="9">
        <v>1.197177922841E-3</v>
      </c>
      <c r="G32" s="9">
        <v>6.5146633959299996E-2</v>
      </c>
    </row>
    <row r="33" spans="1:7" x14ac:dyDescent="0.55000000000000004">
      <c r="A33" t="s">
        <v>63</v>
      </c>
      <c r="B33" s="9">
        <v>4.2651566970989999E-2</v>
      </c>
      <c r="C33" s="9">
        <v>7.5608704156669995E-2</v>
      </c>
      <c r="D33" s="9">
        <v>0.121910448393</v>
      </c>
      <c r="E33" s="9">
        <v>1.007854313297E-2</v>
      </c>
      <c r="F33" s="9">
        <v>4.9217865529809996E-3</v>
      </c>
      <c r="G33" s="9">
        <v>9.1562507604429993E-2</v>
      </c>
    </row>
    <row r="34" spans="1:7" x14ac:dyDescent="0.55000000000000004">
      <c r="A34" t="s">
        <v>64</v>
      </c>
      <c r="B34" s="9">
        <v>8.0803707370890002E-2</v>
      </c>
      <c r="C34" s="9">
        <v>1.6730825596969999E-2</v>
      </c>
      <c r="D34" s="9">
        <v>8.1186576678399999E-2</v>
      </c>
      <c r="E34" s="9">
        <v>4.1704927309650003E-2</v>
      </c>
      <c r="F34" s="9">
        <v>1.9561776333580001E-3</v>
      </c>
      <c r="G34" s="9">
        <v>7.176913197708E-2</v>
      </c>
    </row>
    <row r="35" spans="1:7" x14ac:dyDescent="0.55000000000000004">
      <c r="A35" t="s">
        <v>65</v>
      </c>
      <c r="B35" s="9">
        <v>4.4459364415159998E-2</v>
      </c>
      <c r="C35" s="9">
        <v>5.599351728068E-2</v>
      </c>
      <c r="D35" s="9">
        <v>6.0239370203040002E-2</v>
      </c>
      <c r="E35" s="9">
        <v>2.3544134237430001E-2</v>
      </c>
      <c r="F35" s="9">
        <v>3.7324287832699999E-3</v>
      </c>
      <c r="G35" s="9">
        <v>8.2227986298059996E-2</v>
      </c>
    </row>
    <row r="36" spans="1:7" x14ac:dyDescent="0.55000000000000004">
      <c r="A36" t="s">
        <v>66</v>
      </c>
      <c r="B36" s="9">
        <v>0.15709233472779999</v>
      </c>
      <c r="C36" s="9">
        <v>2.1005931427970002E-2</v>
      </c>
      <c r="D36" s="9">
        <v>8.1428051006910002E-2</v>
      </c>
      <c r="E36" s="9">
        <v>2.1450950499549998E-2</v>
      </c>
      <c r="F36" s="9">
        <v>4.9165084812400001E-3</v>
      </c>
      <c r="G36" s="9">
        <v>0.1028961963281</v>
      </c>
    </row>
    <row r="37" spans="1:7" x14ac:dyDescent="0.55000000000000004">
      <c r="A37" t="s">
        <v>67</v>
      </c>
      <c r="B37" s="9">
        <v>8.1944661560300003E-2</v>
      </c>
      <c r="C37" s="9">
        <v>9.1961055615429999E-2</v>
      </c>
      <c r="D37" s="9">
        <v>1.5777733950460001E-2</v>
      </c>
      <c r="E37" s="9">
        <v>5.3133547703050003E-2</v>
      </c>
      <c r="F37" s="9">
        <v>3.7273760890899998E-4</v>
      </c>
      <c r="G37" s="9">
        <v>9.4413324409070007E-2</v>
      </c>
    </row>
    <row r="38" spans="1:7" x14ac:dyDescent="0.55000000000000004">
      <c r="A38" t="s">
        <v>68</v>
      </c>
      <c r="B38" s="9">
        <v>7.2891502200830002E-2</v>
      </c>
      <c r="C38" s="9">
        <v>7.8384717961130002E-2</v>
      </c>
      <c r="D38" s="9">
        <v>5.7380457632179999E-2</v>
      </c>
      <c r="E38" s="9">
        <v>8.5395678381040008E-3</v>
      </c>
      <c r="F38" s="9">
        <v>8.9220567148639999E-4</v>
      </c>
      <c r="G38" s="9">
        <v>0.1055467271406</v>
      </c>
    </row>
    <row r="39" spans="1:7" x14ac:dyDescent="0.55000000000000004">
      <c r="A39" t="s">
        <v>69</v>
      </c>
      <c r="B39" s="9">
        <v>9.7967637307710007E-2</v>
      </c>
      <c r="C39" s="9">
        <v>8.7447846167040003E-2</v>
      </c>
      <c r="D39" s="9">
        <v>1.8864271280360001E-2</v>
      </c>
      <c r="E39" s="9">
        <v>1.062844198176E-2</v>
      </c>
      <c r="F39" s="9">
        <v>2.0086768119730002E-3</v>
      </c>
      <c r="G39" s="9">
        <v>7.9291612599629996E-2</v>
      </c>
    </row>
    <row r="40" spans="1:7" x14ac:dyDescent="0.55000000000000004">
      <c r="A40" t="s">
        <v>70</v>
      </c>
      <c r="B40" s="9">
        <v>2.7552798089270001E-2</v>
      </c>
      <c r="C40" s="9">
        <v>5.8203307668139997E-2</v>
      </c>
      <c r="D40" s="9">
        <v>6.3364982838280001E-2</v>
      </c>
      <c r="E40" s="9">
        <v>4.184116481511E-2</v>
      </c>
      <c r="F40" s="9">
        <v>7.643813802338E-3</v>
      </c>
      <c r="G40" s="9">
        <v>9.0486394727179995E-2</v>
      </c>
    </row>
    <row r="41" spans="1:7" x14ac:dyDescent="0.55000000000000004">
      <c r="A41" t="s">
        <v>71</v>
      </c>
      <c r="B41" s="9">
        <v>4.2157766784519997E-2</v>
      </c>
      <c r="C41" s="9">
        <v>4.8721919228959999E-2</v>
      </c>
      <c r="D41" s="9">
        <v>4.2295722126319997E-2</v>
      </c>
      <c r="E41" s="9">
        <v>1.385033995988E-2</v>
      </c>
      <c r="F41" s="9">
        <v>4.6805620704420004E-3</v>
      </c>
      <c r="G41" s="9">
        <v>0.1001894369505</v>
      </c>
    </row>
    <row r="42" spans="1:7" x14ac:dyDescent="0.55000000000000004">
      <c r="A42" t="s">
        <v>72</v>
      </c>
      <c r="B42" s="9">
        <v>9.8897548082230002E-2</v>
      </c>
      <c r="C42" s="9">
        <v>5.7991321047329999E-2</v>
      </c>
      <c r="D42" s="9">
        <v>4.2947511810789998E-2</v>
      </c>
      <c r="E42" s="9">
        <v>3.408176921706E-2</v>
      </c>
      <c r="F42" s="9">
        <v>9.1265478860609994E-3</v>
      </c>
      <c r="G42" s="9">
        <v>9.6600892235100003E-2</v>
      </c>
    </row>
    <row r="43" spans="1:7" x14ac:dyDescent="0.55000000000000004">
      <c r="A43" t="s">
        <v>73</v>
      </c>
      <c r="B43" s="9">
        <v>9.6055651339620005E-2</v>
      </c>
      <c r="C43" s="9">
        <v>0.11314124508200001</v>
      </c>
      <c r="D43" s="9">
        <v>6.1714198666540002E-2</v>
      </c>
      <c r="E43" s="9">
        <v>1.1657912769649999E-2</v>
      </c>
      <c r="F43" s="9">
        <v>2.0596317621650001E-3</v>
      </c>
      <c r="G43" s="9">
        <v>9.0455264396739996E-2</v>
      </c>
    </row>
    <row r="44" spans="1:7" x14ac:dyDescent="0.55000000000000004">
      <c r="A44" t="s">
        <v>74</v>
      </c>
      <c r="B44" s="9">
        <v>7.8045119970140006E-2</v>
      </c>
      <c r="C44" s="9">
        <v>8.0269968772050004E-2</v>
      </c>
      <c r="D44" s="9">
        <v>3.3829261811850003E-2</v>
      </c>
      <c r="E44" s="9">
        <v>2.3015956532699999E-2</v>
      </c>
      <c r="F44" s="9">
        <v>9.976720985922E-3</v>
      </c>
      <c r="G44" s="9">
        <v>0.1246308469159</v>
      </c>
    </row>
    <row r="45" spans="1:7" x14ac:dyDescent="0.55000000000000004">
      <c r="A45" t="s">
        <v>75</v>
      </c>
      <c r="B45" s="9">
        <v>2.6424504465779999E-2</v>
      </c>
      <c r="C45" s="9">
        <v>4.5271388766730002E-2</v>
      </c>
      <c r="D45" s="9">
        <v>3.607694526329E-2</v>
      </c>
      <c r="E45" s="9">
        <v>4.718293283385E-2</v>
      </c>
      <c r="F45" s="9">
        <v>1.9442603190430001E-2</v>
      </c>
      <c r="G45" s="9">
        <v>7.2438223742240002E-2</v>
      </c>
    </row>
    <row r="46" spans="1:7" x14ac:dyDescent="0.55000000000000004">
      <c r="A46" t="s">
        <v>76</v>
      </c>
      <c r="B46" s="9">
        <v>5.9234778293780002E-2</v>
      </c>
      <c r="C46" s="9">
        <v>0.12605944680930001</v>
      </c>
      <c r="D46" s="9">
        <v>8.89024741028E-2</v>
      </c>
      <c r="E46" s="9">
        <v>3.8825817131710003E-2</v>
      </c>
      <c r="F46" s="9">
        <v>5.2949575199829997E-3</v>
      </c>
      <c r="G46" s="9">
        <v>7.7134846224379994E-2</v>
      </c>
    </row>
    <row r="47" spans="1:7" x14ac:dyDescent="0.55000000000000004">
      <c r="A47" t="s">
        <v>77</v>
      </c>
      <c r="B47" s="9">
        <v>5.0151364847660002E-2</v>
      </c>
      <c r="C47" s="9">
        <v>0.1185119426544</v>
      </c>
      <c r="D47" s="9">
        <v>4.5365309533410003E-2</v>
      </c>
      <c r="E47" s="9">
        <v>9.7117438656019999E-3</v>
      </c>
      <c r="F47" s="9">
        <v>9.0114092825749996E-3</v>
      </c>
      <c r="G47" s="9">
        <v>5.7712306791659999E-2</v>
      </c>
    </row>
    <row r="48" spans="1:7" x14ac:dyDescent="0.55000000000000004">
      <c r="A48" t="s">
        <v>78</v>
      </c>
      <c r="B48" s="9">
        <v>5.5523018027289997E-2</v>
      </c>
      <c r="C48" s="9">
        <v>4.9285284226920002E-2</v>
      </c>
      <c r="D48" s="9">
        <v>4.545696481652E-2</v>
      </c>
      <c r="E48" s="9">
        <v>5.0542431592369999E-2</v>
      </c>
      <c r="F48" s="9">
        <v>3.872196226409E-4</v>
      </c>
      <c r="G48" s="9">
        <v>8.9228027033250001E-2</v>
      </c>
    </row>
    <row r="49" spans="1:7" x14ac:dyDescent="0.55000000000000004">
      <c r="A49" t="s">
        <v>79</v>
      </c>
      <c r="B49" s="9">
        <v>5.1425148439029997E-2</v>
      </c>
      <c r="C49" s="9">
        <v>9.0325888869009996E-2</v>
      </c>
      <c r="D49" s="9">
        <v>4.1159602715869999E-2</v>
      </c>
      <c r="E49" s="9">
        <v>3.8151267018240002E-2</v>
      </c>
      <c r="F49" s="9">
        <v>1.7647444508249999E-3</v>
      </c>
      <c r="G49" s="9">
        <v>0.1015762246011</v>
      </c>
    </row>
    <row r="50" spans="1:7" x14ac:dyDescent="0.55000000000000004">
      <c r="A50" t="s">
        <v>80</v>
      </c>
      <c r="B50" s="9">
        <v>3.3490633672889999E-2</v>
      </c>
      <c r="C50" s="9">
        <v>0.12561335326049999</v>
      </c>
      <c r="D50" s="9">
        <v>2.521607814896E-2</v>
      </c>
      <c r="E50" s="9">
        <v>1.7928720573420001E-2</v>
      </c>
      <c r="F50" s="9">
        <v>4.0301958421750002E-3</v>
      </c>
      <c r="G50" s="9">
        <v>6.1180080009190001E-2</v>
      </c>
    </row>
    <row r="51" spans="1:7" x14ac:dyDescent="0.55000000000000004">
      <c r="A51" t="s">
        <v>81</v>
      </c>
      <c r="B51" s="9">
        <v>0.1078078257141</v>
      </c>
      <c r="C51" s="9">
        <v>4.0335579878239998E-2</v>
      </c>
      <c r="D51" s="9">
        <v>5.2430585549E-2</v>
      </c>
      <c r="E51" s="9">
        <v>1.537841852824E-2</v>
      </c>
      <c r="F51" s="9">
        <v>6.0035461603050004E-3</v>
      </c>
      <c r="G51" s="9">
        <v>0.1040204926822</v>
      </c>
    </row>
    <row r="52" spans="1:7" x14ac:dyDescent="0.55000000000000004">
      <c r="A52" t="s">
        <v>82</v>
      </c>
      <c r="B52" s="9">
        <v>4.5923938953759999E-2</v>
      </c>
      <c r="C52" s="9">
        <v>4.2581411991709998E-2</v>
      </c>
      <c r="D52" s="9">
        <v>3.3667567139619999E-2</v>
      </c>
      <c r="E52" s="9">
        <v>2.9458018407159999E-2</v>
      </c>
      <c r="F52" s="9">
        <v>3.8059175532230002E-3</v>
      </c>
      <c r="G52" s="9">
        <v>9.8770135451890007E-2</v>
      </c>
    </row>
    <row r="53" spans="1:7" x14ac:dyDescent="0.55000000000000004">
      <c r="A53" t="s">
        <v>83</v>
      </c>
      <c r="B53" s="9">
        <v>7.8439560388019997E-2</v>
      </c>
      <c r="C53" s="9">
        <v>8.2847724556540006E-2</v>
      </c>
      <c r="D53" s="9">
        <v>4.9709022043880002E-2</v>
      </c>
      <c r="E53" s="9">
        <v>1.047370015327E-2</v>
      </c>
      <c r="F53" s="9">
        <v>7.8397286693499997E-3</v>
      </c>
      <c r="G53" s="9">
        <v>9.7891782796939997E-2</v>
      </c>
    </row>
    <row r="54" spans="1:7" x14ac:dyDescent="0.55000000000000004">
      <c r="A54" t="s">
        <v>84</v>
      </c>
      <c r="B54" s="9">
        <v>3.2141309294410003E-2</v>
      </c>
      <c r="C54" s="9">
        <v>2.8977573626579999E-2</v>
      </c>
      <c r="D54" s="9">
        <v>5.8224900377319998E-2</v>
      </c>
      <c r="E54" s="9">
        <v>1.171291901844E-2</v>
      </c>
      <c r="F54" s="9">
        <v>6.4461613916269997E-3</v>
      </c>
      <c r="G54" s="9">
        <v>0.1034121951866</v>
      </c>
    </row>
    <row r="55" spans="1:7" x14ac:dyDescent="0.55000000000000004">
      <c r="A55" t="s">
        <v>85</v>
      </c>
      <c r="B55" s="9">
        <v>8.776885807201E-2</v>
      </c>
      <c r="C55" s="9">
        <v>4.5500118374699999E-2</v>
      </c>
      <c r="D55" s="9">
        <v>5.0211863984759998E-2</v>
      </c>
      <c r="E55" s="9">
        <v>3.3365456595200002E-2</v>
      </c>
      <c r="F55" s="9">
        <v>3.3288226357090001E-3</v>
      </c>
      <c r="G55" s="9">
        <v>7.0726101943749994E-2</v>
      </c>
    </row>
    <row r="56" spans="1:7" x14ac:dyDescent="0.55000000000000004">
      <c r="A56" t="s">
        <v>86</v>
      </c>
      <c r="B56" s="9">
        <v>6.8086240934930001E-2</v>
      </c>
      <c r="C56" s="9">
        <v>7.3857852054799999E-2</v>
      </c>
      <c r="D56" s="9">
        <v>2.2508762339880001E-2</v>
      </c>
      <c r="E56" s="9">
        <v>3.7450162470459999E-3</v>
      </c>
      <c r="F56" s="9">
        <v>4.588429617021E-3</v>
      </c>
      <c r="G56" s="9">
        <v>8.3896908191460007E-2</v>
      </c>
    </row>
    <row r="57" spans="1:7" x14ac:dyDescent="0.55000000000000004">
      <c r="A57" t="s">
        <v>87</v>
      </c>
      <c r="B57" s="9">
        <v>0.15296655341179999</v>
      </c>
      <c r="C57" s="9">
        <v>3.599241250989E-2</v>
      </c>
      <c r="D57" s="9">
        <v>3.5682252132950003E-2</v>
      </c>
      <c r="E57" s="9">
        <v>2.0299242633859999E-3</v>
      </c>
      <c r="F57" s="9">
        <v>1.468709908869E-2</v>
      </c>
      <c r="G57" s="9">
        <v>7.8475551743279998E-2</v>
      </c>
    </row>
    <row r="58" spans="1:7" x14ac:dyDescent="0.55000000000000004">
      <c r="A58" t="s">
        <v>88</v>
      </c>
      <c r="B58" s="9">
        <v>8.8559110755140003E-2</v>
      </c>
      <c r="C58" s="9">
        <v>6.5409364464330003E-2</v>
      </c>
      <c r="D58" s="9">
        <v>5.9283790310390001E-2</v>
      </c>
      <c r="E58" s="9">
        <v>1.04323514571E-2</v>
      </c>
      <c r="F58" s="9">
        <v>3.7923712823490002E-3</v>
      </c>
      <c r="G58" s="9">
        <v>0.1020567991685</v>
      </c>
    </row>
    <row r="59" spans="1:7" x14ac:dyDescent="0.55000000000000004">
      <c r="A59" t="s">
        <v>89</v>
      </c>
      <c r="B59" s="9">
        <v>0.1061587872743</v>
      </c>
      <c r="C59" s="9">
        <v>7.1790008662600005E-2</v>
      </c>
      <c r="D59" s="9">
        <v>2.8862669761410002E-2</v>
      </c>
      <c r="E59" s="9">
        <v>3.2146742335230002E-2</v>
      </c>
      <c r="F59" s="9">
        <v>1.5906075955720001E-3</v>
      </c>
      <c r="G59" s="9">
        <v>9.9383734246299996E-2</v>
      </c>
    </row>
    <row r="60" spans="1:7" x14ac:dyDescent="0.55000000000000004">
      <c r="A60" t="s">
        <v>90</v>
      </c>
      <c r="B60" s="9">
        <v>2.5091641291899999E-2</v>
      </c>
      <c r="C60" s="9">
        <v>6.9919384690170006E-2</v>
      </c>
      <c r="D60" s="9">
        <v>7.9456513278759994E-2</v>
      </c>
      <c r="E60" s="9">
        <v>9.5831593052600004E-3</v>
      </c>
      <c r="F60" s="9">
        <v>1.3244245830050001E-4</v>
      </c>
      <c r="G60" s="9">
        <v>0.10627441215489999</v>
      </c>
    </row>
    <row r="61" spans="1:7" x14ac:dyDescent="0.55000000000000004">
      <c r="A61" t="s">
        <v>91</v>
      </c>
      <c r="B61" s="9">
        <v>6.1176062140520002E-2</v>
      </c>
      <c r="C61" s="9">
        <v>0.1024131943084</v>
      </c>
      <c r="D61" s="9">
        <v>7.2812215259830004E-2</v>
      </c>
      <c r="E61" s="9">
        <v>6.459218229409E-2</v>
      </c>
      <c r="F61" s="9">
        <v>7.8997797777890007E-3</v>
      </c>
      <c r="G61" s="9">
        <v>0.13153881103039999</v>
      </c>
    </row>
    <row r="62" spans="1:7" x14ac:dyDescent="0.55000000000000004">
      <c r="A62" t="s">
        <v>92</v>
      </c>
      <c r="B62" s="9">
        <v>0.18198807285999999</v>
      </c>
      <c r="C62" s="9">
        <v>4.2178693093700002E-2</v>
      </c>
      <c r="D62" s="9">
        <v>5.4683715977559999E-2</v>
      </c>
      <c r="E62" s="9">
        <v>8.6669721897940005E-2</v>
      </c>
      <c r="F62" s="9">
        <v>1.356422876794E-3</v>
      </c>
      <c r="G62" s="9">
        <v>0.10020736926730001</v>
      </c>
    </row>
    <row r="63" spans="1:7" x14ac:dyDescent="0.55000000000000004">
      <c r="A63" t="s">
        <v>93</v>
      </c>
      <c r="B63" s="9">
        <v>8.8009708677459997E-2</v>
      </c>
      <c r="C63" s="9">
        <v>6.7943316031449999E-2</v>
      </c>
      <c r="D63" s="9">
        <v>6.8242685829029995E-2</v>
      </c>
      <c r="E63" s="9">
        <v>5.3797317694190001E-2</v>
      </c>
      <c r="F63" s="9">
        <v>1.7040457500230002E-2</v>
      </c>
      <c r="G63" s="9">
        <v>9.5611742584150006E-2</v>
      </c>
    </row>
    <row r="64" spans="1:7" x14ac:dyDescent="0.55000000000000004">
      <c r="A64" t="s">
        <v>94</v>
      </c>
      <c r="B64" s="9">
        <v>0.14221439823359999</v>
      </c>
      <c r="C64" s="9">
        <v>0.1274810464775</v>
      </c>
      <c r="D64" s="9">
        <v>1.6683538747379999E-2</v>
      </c>
      <c r="E64" s="9">
        <v>3.0896509169079999E-2</v>
      </c>
      <c r="F64" s="9">
        <v>1.4874929691959999E-3</v>
      </c>
      <c r="G64" s="9">
        <v>0.101194387343</v>
      </c>
    </row>
    <row r="65" spans="1:7" x14ac:dyDescent="0.55000000000000004">
      <c r="A65" t="s">
        <v>95</v>
      </c>
      <c r="B65" s="9">
        <v>0.1031693478996</v>
      </c>
      <c r="C65" s="9">
        <v>2.1986309886589998E-2</v>
      </c>
      <c r="D65" s="9">
        <v>3.5263621003350003E-2</v>
      </c>
      <c r="E65" s="9">
        <v>2.56197011475E-2</v>
      </c>
      <c r="F65" s="9">
        <v>2.4310274161590002E-3</v>
      </c>
      <c r="G65" s="9">
        <v>0.1092575860685</v>
      </c>
    </row>
    <row r="66" spans="1:7" x14ac:dyDescent="0.55000000000000004">
      <c r="A66" t="s">
        <v>96</v>
      </c>
      <c r="B66" s="9">
        <v>0.11747840413290001</v>
      </c>
      <c r="C66" s="9">
        <v>7.4867802471279998E-2</v>
      </c>
      <c r="D66" s="9">
        <v>2.9119217079450001E-2</v>
      </c>
      <c r="E66" s="9">
        <v>1.3202764488649999E-2</v>
      </c>
      <c r="F66" s="9">
        <v>5.1052312296539998E-3</v>
      </c>
      <c r="G66" s="9">
        <v>9.9735636757350005E-2</v>
      </c>
    </row>
    <row r="67" spans="1:7" x14ac:dyDescent="0.55000000000000004">
      <c r="A67" t="s">
        <v>97</v>
      </c>
      <c r="B67" s="9">
        <v>3.9807712181549999E-2</v>
      </c>
      <c r="C67" s="9">
        <v>4.5451082216820003E-2</v>
      </c>
      <c r="D67" s="9">
        <v>6.7730527058490003E-2</v>
      </c>
      <c r="E67" s="9">
        <v>2.203978225817E-2</v>
      </c>
      <c r="F67" s="9">
        <v>4.705048199874E-3</v>
      </c>
      <c r="G67" s="9">
        <v>0.10061447946679999</v>
      </c>
    </row>
    <row r="68" spans="1:7" x14ac:dyDescent="0.55000000000000004">
      <c r="A68" t="s">
        <v>98</v>
      </c>
      <c r="B68" s="9">
        <v>4.5348622094830003E-2</v>
      </c>
      <c r="C68" s="9">
        <v>0.12498092642939999</v>
      </c>
      <c r="D68" s="9">
        <v>3.090125603748E-2</v>
      </c>
      <c r="E68" s="9">
        <v>4.7687535241050003E-2</v>
      </c>
      <c r="F68" s="9">
        <v>1.9218073559710001E-3</v>
      </c>
      <c r="G68" s="9">
        <v>7.2275040876709995E-2</v>
      </c>
    </row>
    <row r="69" spans="1:7" x14ac:dyDescent="0.55000000000000004">
      <c r="A69" t="s">
        <v>99</v>
      </c>
      <c r="B69" s="9">
        <v>0.1242128225669</v>
      </c>
      <c r="C69" s="9">
        <v>1.5875434932359999E-2</v>
      </c>
      <c r="D69" s="9">
        <v>8.5974700746410004E-2</v>
      </c>
      <c r="E69" s="9">
        <v>3.5667700210159997E-2</v>
      </c>
      <c r="F69" s="9">
        <v>6.0944786734809997E-4</v>
      </c>
      <c r="G69" s="9">
        <v>0.10179108042439999</v>
      </c>
    </row>
    <row r="70" spans="1:7" x14ac:dyDescent="0.55000000000000004">
      <c r="A70" t="s">
        <v>100</v>
      </c>
      <c r="B70" s="9">
        <v>8.8718591136870001E-2</v>
      </c>
      <c r="C70" s="9">
        <v>2.265130828531E-2</v>
      </c>
      <c r="D70" s="9">
        <v>5.3642541862130001E-2</v>
      </c>
      <c r="E70" s="9">
        <v>3.0038752814279999E-2</v>
      </c>
      <c r="F70" s="9">
        <v>2.2197645464480001E-3</v>
      </c>
      <c r="G70" s="9">
        <v>9.5672388616329998E-2</v>
      </c>
    </row>
    <row r="71" spans="1:7" x14ac:dyDescent="0.55000000000000004">
      <c r="A71" t="s">
        <v>101</v>
      </c>
      <c r="B71" s="9">
        <v>0.1002154761581</v>
      </c>
      <c r="C71" s="9">
        <v>6.446787198244E-2</v>
      </c>
      <c r="D71" s="9">
        <v>4.1785146250889998E-2</v>
      </c>
      <c r="E71" s="9">
        <v>3.147501478044E-2</v>
      </c>
      <c r="F71" s="9">
        <v>5.6750967262120004E-3</v>
      </c>
      <c r="G71" s="9">
        <v>0.10881065272730001</v>
      </c>
    </row>
    <row r="72" spans="1:7" x14ac:dyDescent="0.55000000000000004">
      <c r="A72" t="s">
        <v>102</v>
      </c>
      <c r="B72" s="9">
        <v>6.4307944115970003E-2</v>
      </c>
      <c r="C72" s="9">
        <v>3.7271072418040001E-2</v>
      </c>
      <c r="D72" s="9">
        <v>6.1789510354720002E-2</v>
      </c>
      <c r="E72" s="9">
        <v>2.3361076751880001E-2</v>
      </c>
      <c r="F72" s="9">
        <v>2.8702158398900002E-3</v>
      </c>
      <c r="G72" s="9">
        <v>7.8661032394520006E-2</v>
      </c>
    </row>
    <row r="73" spans="1:7" x14ac:dyDescent="0.55000000000000004">
      <c r="A73" t="s">
        <v>103</v>
      </c>
      <c r="B73" s="9">
        <v>5.9865882897540003E-2</v>
      </c>
      <c r="C73" s="9">
        <v>6.7163106730020003E-2</v>
      </c>
      <c r="D73" s="9">
        <v>9.3781411209219998E-2</v>
      </c>
      <c r="E73" s="9">
        <v>1.7620918734740001E-2</v>
      </c>
      <c r="F73" s="9">
        <v>2.805701530918E-3</v>
      </c>
      <c r="G73" s="9">
        <v>0.1003626863499</v>
      </c>
    </row>
    <row r="74" spans="1:7" x14ac:dyDescent="0.55000000000000004">
      <c r="A74" t="s">
        <v>104</v>
      </c>
      <c r="B74" s="9">
        <v>2.9306981109299999E-2</v>
      </c>
      <c r="C74" s="9">
        <v>3.3327958239620002E-2</v>
      </c>
      <c r="D74" s="9">
        <v>5.3659568580919997E-2</v>
      </c>
      <c r="E74" s="9">
        <v>4.2313816065600002E-2</v>
      </c>
      <c r="F74" s="9">
        <v>1.589680515737E-3</v>
      </c>
      <c r="G74" s="9">
        <v>0.13503489881639999</v>
      </c>
    </row>
    <row r="75" spans="1:7" x14ac:dyDescent="0.55000000000000004">
      <c r="A75" t="s">
        <v>105</v>
      </c>
      <c r="B75" s="9">
        <v>2.775209453616E-2</v>
      </c>
      <c r="C75" s="9">
        <v>0.1245153385103</v>
      </c>
      <c r="D75" s="9">
        <v>8.9261662398399999E-2</v>
      </c>
      <c r="E75" s="9">
        <v>1.6353965494800001E-2</v>
      </c>
      <c r="F75" s="9">
        <v>2.734001991093E-3</v>
      </c>
      <c r="G75" s="9">
        <v>8.2273814108740004E-2</v>
      </c>
    </row>
    <row r="76" spans="1:7" x14ac:dyDescent="0.55000000000000004">
      <c r="A76" t="s">
        <v>106</v>
      </c>
      <c r="B76" s="9">
        <v>7.4356032129189994E-2</v>
      </c>
      <c r="C76" s="9">
        <v>3.8012135340800002E-2</v>
      </c>
      <c r="D76" s="9">
        <v>9.2073423152030001E-2</v>
      </c>
      <c r="E76" s="9">
        <v>2.1281067989690001E-2</v>
      </c>
      <c r="F76" s="9">
        <v>1.0334082816939999E-3</v>
      </c>
      <c r="G76" s="9">
        <v>0.13220561646689999</v>
      </c>
    </row>
    <row r="77" spans="1:7" x14ac:dyDescent="0.55000000000000004">
      <c r="A77" t="s">
        <v>107</v>
      </c>
      <c r="B77" s="9">
        <v>0.16159050222140001</v>
      </c>
      <c r="C77" s="9">
        <v>6.5131995702849999E-2</v>
      </c>
      <c r="D77" s="9">
        <v>0.1097996659399</v>
      </c>
      <c r="E77" s="9">
        <v>3.3090719540700003E-2</v>
      </c>
      <c r="F77" s="9">
        <v>3.8252665861770001E-3</v>
      </c>
      <c r="G77" s="9">
        <v>0.14189884843260001</v>
      </c>
    </row>
    <row r="78" spans="1:7" x14ac:dyDescent="0.55000000000000004">
      <c r="A78" t="s">
        <v>108</v>
      </c>
      <c r="B78" s="9">
        <v>8.2454184565540004E-2</v>
      </c>
      <c r="C78" s="9">
        <v>5.2385009301809997E-2</v>
      </c>
      <c r="D78" s="9">
        <v>4.1730534311990003E-2</v>
      </c>
      <c r="E78" s="9">
        <v>3.4797506453579999E-2</v>
      </c>
      <c r="F78" s="9">
        <v>4.3145788215640003E-3</v>
      </c>
      <c r="G78" s="9">
        <v>7.2172216093359998E-2</v>
      </c>
    </row>
    <row r="79" spans="1:7" x14ac:dyDescent="0.55000000000000004">
      <c r="A79" t="s">
        <v>109</v>
      </c>
      <c r="B79" s="9">
        <v>3.8136550959639998E-2</v>
      </c>
      <c r="C79" s="9">
        <v>1.7863067175520001E-2</v>
      </c>
      <c r="D79" s="9">
        <v>1.320542417797E-2</v>
      </c>
      <c r="E79" s="9">
        <v>4.3595487236710001E-2</v>
      </c>
      <c r="F79" s="9">
        <v>1.015745695602E-3</v>
      </c>
      <c r="G79" s="9">
        <v>6.3064966494849994E-2</v>
      </c>
    </row>
    <row r="80" spans="1:7" x14ac:dyDescent="0.55000000000000004">
      <c r="A80" t="s">
        <v>110</v>
      </c>
      <c r="B80" s="9">
        <v>3.8686639117260002E-2</v>
      </c>
      <c r="C80" s="9">
        <v>0.1192523379867</v>
      </c>
      <c r="D80" s="9">
        <v>8.4359190754769995E-4</v>
      </c>
      <c r="E80" s="9">
        <v>3.2942649478729998E-2</v>
      </c>
      <c r="F80" s="9">
        <v>1.5331479195060001E-3</v>
      </c>
      <c r="G80" s="9">
        <v>8.2091258559530006E-2</v>
      </c>
    </row>
    <row r="81" spans="1:7" x14ac:dyDescent="0.55000000000000004">
      <c r="A81" t="s">
        <v>111</v>
      </c>
      <c r="B81" s="9">
        <v>8.5417544632510001E-2</v>
      </c>
      <c r="C81" s="9">
        <v>8.843827085889E-2</v>
      </c>
      <c r="D81" s="9">
        <v>6.6533822714269997E-2</v>
      </c>
      <c r="E81" s="9">
        <v>2.0224753278610001E-2</v>
      </c>
      <c r="F81" s="9">
        <v>1.148162619168E-2</v>
      </c>
      <c r="G81" s="9">
        <v>0.11122765991939999</v>
      </c>
    </row>
    <row r="82" spans="1:7" x14ac:dyDescent="0.55000000000000004">
      <c r="A82" t="s">
        <v>112</v>
      </c>
      <c r="B82" s="9">
        <v>5.2119295607299998E-2</v>
      </c>
      <c r="C82" s="9">
        <v>0.1087111295395</v>
      </c>
      <c r="D82" s="9">
        <v>3.1166704343940001E-2</v>
      </c>
      <c r="E82" s="9">
        <v>5.5504752289099998E-2</v>
      </c>
      <c r="F82" s="9">
        <v>5.8294592029540003E-3</v>
      </c>
      <c r="G82" s="9">
        <v>5.9756457174570003E-2</v>
      </c>
    </row>
    <row r="83" spans="1:7" x14ac:dyDescent="0.55000000000000004">
      <c r="A83" t="s">
        <v>113</v>
      </c>
      <c r="B83" s="9">
        <v>4.5672009974539997E-2</v>
      </c>
      <c r="C83" s="9">
        <v>6.5408547775809997E-2</v>
      </c>
      <c r="D83" s="9">
        <v>1.830687522544E-2</v>
      </c>
      <c r="E83" s="9">
        <v>4.1833637850910002E-2</v>
      </c>
      <c r="F83" s="9">
        <v>8.7735608450560006E-3</v>
      </c>
      <c r="G83" s="9">
        <v>7.29698321185E-2</v>
      </c>
    </row>
    <row r="84" spans="1:7" x14ac:dyDescent="0.55000000000000004">
      <c r="A84" t="s">
        <v>114</v>
      </c>
      <c r="B84" s="9">
        <v>7.9012059702180004E-2</v>
      </c>
      <c r="C84" s="9">
        <v>0.13146741596799999</v>
      </c>
      <c r="D84" s="9">
        <v>6.3985793703940003E-2</v>
      </c>
      <c r="E84" s="9">
        <v>1.2034279224100001E-2</v>
      </c>
      <c r="F84" s="9">
        <v>6.3132411467040003E-3</v>
      </c>
      <c r="G84" s="9">
        <v>6.0261316766229998E-2</v>
      </c>
    </row>
    <row r="85" spans="1:7" x14ac:dyDescent="0.55000000000000004">
      <c r="A85" t="s">
        <v>115</v>
      </c>
      <c r="B85" s="9">
        <v>6.1664813175760003E-2</v>
      </c>
      <c r="C85" s="9">
        <v>0.13631956162180001</v>
      </c>
      <c r="D85" s="9">
        <v>6.1489964467569998E-2</v>
      </c>
      <c r="E85" s="9">
        <v>3.6140004486320002E-2</v>
      </c>
      <c r="F85" s="9">
        <v>7.5954421535069996E-4</v>
      </c>
      <c r="G85" s="9">
        <v>0.12476083305089999</v>
      </c>
    </row>
    <row r="86" spans="1:7" x14ac:dyDescent="0.55000000000000004">
      <c r="A86" t="s">
        <v>116</v>
      </c>
      <c r="B86" s="9">
        <v>7.3625717584580003E-2</v>
      </c>
      <c r="C86" s="9">
        <v>2.9540027057500001E-2</v>
      </c>
      <c r="D86" s="9">
        <v>9.8875249470940004E-3</v>
      </c>
      <c r="E86" s="9">
        <v>1.209251918478E-2</v>
      </c>
      <c r="F86" s="9">
        <v>1.661853764152E-3</v>
      </c>
      <c r="G86" s="9">
        <v>8.7143221430600007E-2</v>
      </c>
    </row>
    <row r="87" spans="1:7" x14ac:dyDescent="0.55000000000000004">
      <c r="A87" t="s">
        <v>117</v>
      </c>
      <c r="B87" s="9">
        <v>6.2593698461499994E-2</v>
      </c>
      <c r="C87" s="9">
        <v>9.2199891168849996E-2</v>
      </c>
      <c r="D87" s="9">
        <v>5.8972206702009998E-2</v>
      </c>
      <c r="E87" s="9">
        <v>1.8822551292569999E-2</v>
      </c>
      <c r="F87" s="9">
        <v>1.183416085733E-2</v>
      </c>
      <c r="G87" s="9">
        <v>7.1343436704379995E-2</v>
      </c>
    </row>
    <row r="88" spans="1:7" x14ac:dyDescent="0.55000000000000004">
      <c r="A88" t="s">
        <v>118</v>
      </c>
      <c r="B88" s="9">
        <v>3.8491480012799999E-2</v>
      </c>
      <c r="C88" s="9">
        <v>4.8257377809470002E-2</v>
      </c>
      <c r="D88" s="9">
        <v>5.8476039058819998E-2</v>
      </c>
      <c r="E88" s="9">
        <v>7.759766322854E-3</v>
      </c>
      <c r="F88" s="9">
        <v>1.2590730395969999E-2</v>
      </c>
      <c r="G88" s="9">
        <v>8.5531308767879996E-2</v>
      </c>
    </row>
    <row r="89" spans="1:7" x14ac:dyDescent="0.55000000000000004">
      <c r="A89" t="s">
        <v>119</v>
      </c>
      <c r="B89" s="9">
        <v>7.8081937132320006E-2</v>
      </c>
      <c r="C89" s="9">
        <v>2.9092877034149998E-2</v>
      </c>
      <c r="D89" s="9">
        <v>2.2182494763190001E-2</v>
      </c>
      <c r="E89" s="9">
        <v>1.3635450572370001E-2</v>
      </c>
      <c r="F89" s="9">
        <v>2.289748154685E-2</v>
      </c>
      <c r="G89" s="9">
        <v>0.115080072671</v>
      </c>
    </row>
    <row r="90" spans="1:7" x14ac:dyDescent="0.55000000000000004">
      <c r="A90" t="s">
        <v>120</v>
      </c>
      <c r="B90" s="9">
        <v>6.1986232642480002E-2</v>
      </c>
      <c r="C90" s="9">
        <v>3.0966354688229999E-2</v>
      </c>
      <c r="D90" s="9">
        <v>4.5090604634009997E-2</v>
      </c>
      <c r="E90" s="9">
        <v>1.1522591930710001E-2</v>
      </c>
      <c r="F90" s="9">
        <v>6.1347781828269997E-3</v>
      </c>
      <c r="G90" s="9">
        <v>0.1179497735175</v>
      </c>
    </row>
    <row r="91" spans="1:7" x14ac:dyDescent="0.55000000000000004">
      <c r="A91" t="s">
        <v>121</v>
      </c>
      <c r="B91" s="9">
        <v>6.8956553079499994E-2</v>
      </c>
      <c r="C91" s="9">
        <v>1.528921601445E-2</v>
      </c>
      <c r="D91" s="9">
        <v>7.0455230171909994E-2</v>
      </c>
      <c r="E91" s="9">
        <v>1.6832402372160001E-2</v>
      </c>
      <c r="F91" s="9">
        <v>5.7244999131790004E-3</v>
      </c>
      <c r="G91" s="9">
        <v>9.3255453593100002E-2</v>
      </c>
    </row>
    <row r="92" spans="1:7" x14ac:dyDescent="0.55000000000000004">
      <c r="A92" t="s">
        <v>122</v>
      </c>
      <c r="B92" s="9">
        <v>9.2350772654909999E-2</v>
      </c>
      <c r="C92" s="9">
        <v>5.6143662943829997E-2</v>
      </c>
      <c r="D92" s="9">
        <v>4.2126032666389999E-2</v>
      </c>
      <c r="E92" s="9">
        <v>8.33107314004E-3</v>
      </c>
      <c r="F92" s="9">
        <v>6.4580297550139998E-3</v>
      </c>
      <c r="G92" s="9">
        <v>0.1093423781305</v>
      </c>
    </row>
    <row r="93" spans="1:7" x14ac:dyDescent="0.55000000000000004">
      <c r="A93" t="s">
        <v>123</v>
      </c>
      <c r="B93" s="9">
        <v>5.6044044184919997E-2</v>
      </c>
      <c r="C93" s="9">
        <v>9.0078374528989993E-2</v>
      </c>
      <c r="D93" s="9">
        <v>4.9419568377259998E-2</v>
      </c>
      <c r="E93" s="9">
        <v>9.6403138770539999E-3</v>
      </c>
      <c r="F93" s="9">
        <v>7.2138657713740001E-4</v>
      </c>
      <c r="G93" s="9">
        <v>5.7159796498219999E-2</v>
      </c>
    </row>
    <row r="94" spans="1:7" x14ac:dyDescent="0.55000000000000004">
      <c r="A94" t="s">
        <v>124</v>
      </c>
      <c r="B94" s="9">
        <v>0.13541678566769999</v>
      </c>
      <c r="C94" s="9">
        <v>6.8968876278960006E-2</v>
      </c>
      <c r="D94" s="9">
        <v>2.918914183317E-2</v>
      </c>
      <c r="E94" s="9">
        <v>3.8286270008169999E-3</v>
      </c>
      <c r="F94" s="9">
        <v>1.127467625234E-5</v>
      </c>
      <c r="G94" s="9">
        <v>9.4685410074729998E-2</v>
      </c>
    </row>
    <row r="95" spans="1:7" x14ac:dyDescent="0.55000000000000004">
      <c r="A95" t="s">
        <v>125</v>
      </c>
      <c r="B95" s="9">
        <v>1.0366595234079999E-2</v>
      </c>
      <c r="C95" s="9">
        <v>5.6679070256919997E-2</v>
      </c>
      <c r="D95" s="9">
        <v>8.5150979828050005E-2</v>
      </c>
      <c r="E95" s="9">
        <v>2.8122580742549998E-2</v>
      </c>
      <c r="F95" s="9">
        <v>1.89448278428E-4</v>
      </c>
      <c r="G95" s="9">
        <v>7.7837441686270006E-2</v>
      </c>
    </row>
    <row r="96" spans="1:7" x14ac:dyDescent="0.55000000000000004">
      <c r="A96" t="s">
        <v>126</v>
      </c>
      <c r="B96" s="9">
        <v>0.1128931413731</v>
      </c>
      <c r="C96" s="9">
        <v>5.3595713199269999E-2</v>
      </c>
      <c r="D96" s="9">
        <v>0.1169933764605</v>
      </c>
      <c r="E96" s="9">
        <v>3.126065520798E-2</v>
      </c>
      <c r="F96" s="9">
        <v>2.9734571902180002E-4</v>
      </c>
      <c r="G96" s="9">
        <v>9.2204591848420003E-2</v>
      </c>
    </row>
    <row r="97" spans="1:7" x14ac:dyDescent="0.55000000000000004">
      <c r="A97" t="s">
        <v>127</v>
      </c>
      <c r="B97" s="9">
        <v>0.12815519500959999</v>
      </c>
      <c r="C97" s="9">
        <v>5.6668041128850002E-2</v>
      </c>
      <c r="D97" s="9">
        <v>3.01161894454E-2</v>
      </c>
      <c r="E97" s="9">
        <v>4.2112584861850002E-4</v>
      </c>
      <c r="F97" s="9">
        <v>3.2195287409340001E-3</v>
      </c>
      <c r="G97" s="9">
        <v>0.10625355604840001</v>
      </c>
    </row>
    <row r="98" spans="1:7" x14ac:dyDescent="0.55000000000000004">
      <c r="A98" t="s">
        <v>128</v>
      </c>
      <c r="B98" s="9">
        <v>0.10712800723800001</v>
      </c>
      <c r="C98" s="9">
        <v>5.1626243723569998E-2</v>
      </c>
      <c r="D98" s="9">
        <v>3.4182566378249998E-2</v>
      </c>
      <c r="E98" s="9">
        <v>3.0442184798320001E-2</v>
      </c>
      <c r="F98" s="9">
        <v>5.5457091243750001E-3</v>
      </c>
      <c r="G98" s="9">
        <v>8.5175246147610004E-2</v>
      </c>
    </row>
    <row r="99" spans="1:7" x14ac:dyDescent="0.55000000000000004">
      <c r="A99" t="s">
        <v>129</v>
      </c>
      <c r="B99" s="9">
        <v>0.11347885733470001</v>
      </c>
      <c r="C99" s="9">
        <v>9.8748654789110005E-2</v>
      </c>
      <c r="D99" s="9">
        <v>4.7432848661430001E-2</v>
      </c>
      <c r="E99" s="9">
        <v>3.7640352599859997E-2</v>
      </c>
      <c r="F99" s="9">
        <v>1.102807507351E-2</v>
      </c>
      <c r="G99" s="9">
        <v>6.4075591331700002E-2</v>
      </c>
    </row>
    <row r="100" spans="1:7" x14ac:dyDescent="0.55000000000000004">
      <c r="A100" t="s">
        <v>130</v>
      </c>
      <c r="B100" s="9">
        <v>3.0340679310369999E-2</v>
      </c>
      <c r="C100" s="9">
        <v>0.12471785295109999</v>
      </c>
      <c r="D100" s="9">
        <v>5.1354824618859998E-2</v>
      </c>
      <c r="E100" s="9">
        <v>3.9234954871999999E-3</v>
      </c>
      <c r="F100" s="9">
        <v>2.6623642041369998E-3</v>
      </c>
      <c r="G100" s="9">
        <v>0.13513270985469999</v>
      </c>
    </row>
    <row r="101" spans="1:7" x14ac:dyDescent="0.55000000000000004">
      <c r="A101" t="s">
        <v>131</v>
      </c>
      <c r="B101" s="9">
        <v>4.3984444073069999E-2</v>
      </c>
      <c r="C101" s="9">
        <v>8.9427322625120001E-2</v>
      </c>
      <c r="D101" s="9">
        <v>5.8181989006410001E-2</v>
      </c>
      <c r="E101" s="9">
        <v>3.2970211997920003E-2</v>
      </c>
      <c r="F101" s="9">
        <v>1.7655542547400001E-3</v>
      </c>
      <c r="G101" s="9">
        <v>0.1280009333531</v>
      </c>
    </row>
    <row r="102" spans="1:7" x14ac:dyDescent="0.55000000000000004">
      <c r="A102" t="s">
        <v>132</v>
      </c>
      <c r="B102" s="9">
        <v>0.14104777152840001</v>
      </c>
      <c r="C102" s="9">
        <v>4.1876778148979998E-2</v>
      </c>
      <c r="D102" s="9">
        <v>6.6883007136329997E-2</v>
      </c>
      <c r="E102" s="9">
        <v>2.8566124527750002E-2</v>
      </c>
      <c r="F102" s="9">
        <v>6.4052141365489995E-4</v>
      </c>
      <c r="G102" s="9">
        <v>7.635157331353E-2</v>
      </c>
    </row>
    <row r="103" spans="1:7" x14ac:dyDescent="0.55000000000000004">
      <c r="A103" t="s">
        <v>133</v>
      </c>
      <c r="B103" s="9">
        <v>7.6790511443190004E-2</v>
      </c>
      <c r="C103" s="9">
        <v>6.0607231544500002E-3</v>
      </c>
      <c r="D103" s="9">
        <v>4.0714352687660001E-2</v>
      </c>
      <c r="E103" s="9">
        <v>2.9255119497610001E-2</v>
      </c>
      <c r="F103" s="9">
        <v>8.8806768343059998E-3</v>
      </c>
      <c r="G103" s="9">
        <v>8.2898316912830006E-2</v>
      </c>
    </row>
    <row r="104" spans="1:7" x14ac:dyDescent="0.55000000000000004">
      <c r="A104" t="s">
        <v>134</v>
      </c>
      <c r="B104" s="9">
        <v>8.2823171760040004E-2</v>
      </c>
      <c r="C104" s="9">
        <v>8.1347133919859996E-2</v>
      </c>
      <c r="D104" s="9">
        <v>7.5655390315730001E-2</v>
      </c>
      <c r="E104" s="9">
        <v>3.9067592821280001E-2</v>
      </c>
      <c r="F104" s="9">
        <v>1.268135993165E-3</v>
      </c>
      <c r="G104" s="9">
        <v>0.12860091624869999</v>
      </c>
    </row>
    <row r="105" spans="1:7" x14ac:dyDescent="0.55000000000000004">
      <c r="A105" t="s">
        <v>135</v>
      </c>
      <c r="B105" s="9">
        <v>5.330976654873E-2</v>
      </c>
      <c r="C105" s="9">
        <v>9.992222292248E-2</v>
      </c>
      <c r="D105" s="9">
        <v>3.6062699364429997E-2</v>
      </c>
      <c r="E105" s="9">
        <v>1.570106712331E-2</v>
      </c>
      <c r="F105" s="9">
        <v>2.276637769227E-3</v>
      </c>
      <c r="G105" s="9">
        <v>0.1020327114206</v>
      </c>
    </row>
    <row r="106" spans="1:7" x14ac:dyDescent="0.55000000000000004">
      <c r="A106" t="s">
        <v>136</v>
      </c>
      <c r="B106" s="9">
        <v>0.14036559251030001</v>
      </c>
      <c r="C106" s="9">
        <v>7.5137567789420004E-2</v>
      </c>
      <c r="D106" s="9">
        <v>1.8928435850130002E-2</v>
      </c>
      <c r="E106" s="9">
        <v>2.962979908571E-2</v>
      </c>
      <c r="F106" s="9">
        <v>1.6497574304120001E-3</v>
      </c>
      <c r="G106" s="9">
        <v>9.4043332280789996E-2</v>
      </c>
    </row>
    <row r="107" spans="1:7" x14ac:dyDescent="0.55000000000000004">
      <c r="A107" t="s">
        <v>137</v>
      </c>
      <c r="B107" s="9">
        <v>4.0202555790730003E-2</v>
      </c>
      <c r="C107" s="9">
        <v>8.4280459560169996E-2</v>
      </c>
      <c r="D107" s="9">
        <v>2.7598365669409999E-2</v>
      </c>
      <c r="E107" s="9">
        <v>1.482405462898E-2</v>
      </c>
      <c r="F107" s="9">
        <v>2.260000150355E-3</v>
      </c>
      <c r="G107" s="9">
        <v>0.1367880592529</v>
      </c>
    </row>
    <row r="108" spans="1:7" x14ac:dyDescent="0.55000000000000004">
      <c r="A108" t="s">
        <v>138</v>
      </c>
      <c r="B108" s="9">
        <v>5.8825232256459997E-2</v>
      </c>
      <c r="C108" s="9">
        <v>2.8265535979030001E-2</v>
      </c>
      <c r="D108" s="9">
        <v>6.913504887678E-2</v>
      </c>
      <c r="E108" s="9">
        <v>3.2567495725250001E-2</v>
      </c>
      <c r="F108" s="9">
        <v>4.2768858801229999E-3</v>
      </c>
      <c r="G108" s="9">
        <v>7.9805156912700001E-2</v>
      </c>
    </row>
    <row r="109" spans="1:7" x14ac:dyDescent="0.55000000000000004">
      <c r="A109" t="s">
        <v>139</v>
      </c>
      <c r="B109" s="9">
        <v>0.1606905303957</v>
      </c>
      <c r="C109" s="9">
        <v>0.13218158302640001</v>
      </c>
      <c r="D109" s="9">
        <v>4.2224250541E-2</v>
      </c>
      <c r="E109" s="9">
        <v>4.8097684131049999E-2</v>
      </c>
      <c r="F109" s="9">
        <v>5.3045514086750003E-3</v>
      </c>
      <c r="G109" s="9">
        <v>0.10333017468739999</v>
      </c>
    </row>
    <row r="110" spans="1:7" x14ac:dyDescent="0.55000000000000004">
      <c r="A110" t="s">
        <v>140</v>
      </c>
      <c r="B110" s="9">
        <v>6.420254683446E-2</v>
      </c>
      <c r="C110" s="9">
        <v>6.729245494312E-2</v>
      </c>
      <c r="D110" s="9">
        <v>2.493602384591E-2</v>
      </c>
      <c r="E110" s="9">
        <v>1.5637696265839999E-2</v>
      </c>
      <c r="F110" s="9">
        <v>2.604457008719E-3</v>
      </c>
      <c r="G110" s="9">
        <v>8.0766113896200004E-2</v>
      </c>
    </row>
    <row r="111" spans="1:7" x14ac:dyDescent="0.55000000000000004">
      <c r="A111" t="s">
        <v>141</v>
      </c>
      <c r="B111" s="9">
        <v>8.3364527671959995E-2</v>
      </c>
      <c r="C111" s="9">
        <v>8.3383922715690006E-2</v>
      </c>
      <c r="D111" s="9">
        <v>1.870727453206E-2</v>
      </c>
      <c r="E111" s="9">
        <v>2.530935231528E-2</v>
      </c>
      <c r="F111" s="9">
        <v>5.7147023916209998E-3</v>
      </c>
      <c r="G111" s="9">
        <v>9.8263657571509996E-2</v>
      </c>
    </row>
    <row r="112" spans="1:7" x14ac:dyDescent="0.55000000000000004">
      <c r="A112" t="s">
        <v>142</v>
      </c>
      <c r="B112" s="9">
        <v>2.5862420910399999E-2</v>
      </c>
      <c r="C112" s="9">
        <v>7.2320223274660006E-2</v>
      </c>
      <c r="D112" s="9">
        <v>4.0663183716780002E-2</v>
      </c>
      <c r="E112" s="9">
        <v>4.314438261333E-2</v>
      </c>
      <c r="F112" s="9">
        <v>3.355995063659E-3</v>
      </c>
      <c r="G112" s="9">
        <v>0.1356166980537</v>
      </c>
    </row>
    <row r="113" spans="1:7" x14ac:dyDescent="0.55000000000000004">
      <c r="A113" t="s">
        <v>143</v>
      </c>
      <c r="B113" s="9">
        <v>7.2708355254619994E-2</v>
      </c>
      <c r="C113" s="9">
        <v>9.766697012377E-2</v>
      </c>
      <c r="D113" s="9">
        <v>5.342336041371E-2</v>
      </c>
      <c r="E113" s="9">
        <v>2.0116006679260001E-2</v>
      </c>
      <c r="F113" s="9">
        <v>3.098100051845E-3</v>
      </c>
      <c r="G113" s="9">
        <v>7.8669504518929997E-2</v>
      </c>
    </row>
    <row r="114" spans="1:7" x14ac:dyDescent="0.55000000000000004">
      <c r="A114" t="s">
        <v>144</v>
      </c>
      <c r="B114" s="9">
        <v>3.3807903917150002E-2</v>
      </c>
      <c r="C114" s="9">
        <v>7.5884732772810007E-2</v>
      </c>
      <c r="D114" s="9">
        <v>4.4745906659720003E-2</v>
      </c>
      <c r="E114" s="9">
        <v>5.4033526512529996E-3</v>
      </c>
      <c r="F114" s="9">
        <v>1.207522051522E-2</v>
      </c>
      <c r="G114" s="9">
        <v>0.10320079046400001</v>
      </c>
    </row>
    <row r="115" spans="1:7" x14ac:dyDescent="0.55000000000000004">
      <c r="A115" t="s">
        <v>145</v>
      </c>
      <c r="B115" s="9">
        <v>4.947977531627E-2</v>
      </c>
      <c r="C115" s="9">
        <v>9.638473932319E-2</v>
      </c>
      <c r="D115" s="9">
        <v>4.6116817299179998E-2</v>
      </c>
      <c r="E115" s="9">
        <v>1.892699026325E-3</v>
      </c>
      <c r="F115" s="9">
        <v>6.7016319046659997E-3</v>
      </c>
      <c r="G115" s="9">
        <v>9.3982615578869999E-2</v>
      </c>
    </row>
    <row r="116" spans="1:7" x14ac:dyDescent="0.55000000000000004">
      <c r="A116" t="s">
        <v>146</v>
      </c>
      <c r="B116" s="9">
        <v>8.8398543265549995E-2</v>
      </c>
      <c r="C116" s="9">
        <v>4.8409131742220002E-2</v>
      </c>
      <c r="D116" s="9">
        <v>6.9479528257599996E-2</v>
      </c>
      <c r="E116" s="9">
        <v>1.023824207748E-2</v>
      </c>
      <c r="F116" s="9">
        <v>7.9041813067410004E-3</v>
      </c>
      <c r="G116" s="9">
        <v>8.9376493468360005E-2</v>
      </c>
    </row>
    <row r="117" spans="1:7" x14ac:dyDescent="0.55000000000000004">
      <c r="A117" t="s">
        <v>147</v>
      </c>
      <c r="B117" s="9">
        <v>6.9825585750100005E-2</v>
      </c>
      <c r="C117" s="9">
        <v>8.2796710221239994E-2</v>
      </c>
      <c r="D117" s="9">
        <v>5.9280677128660003E-2</v>
      </c>
      <c r="E117" s="9">
        <v>1.519353520843E-2</v>
      </c>
      <c r="F117" s="9">
        <v>1.25230157743E-3</v>
      </c>
      <c r="G117" s="9">
        <v>7.762085032181E-2</v>
      </c>
    </row>
    <row r="118" spans="1:7" x14ac:dyDescent="0.55000000000000004">
      <c r="A118" t="s">
        <v>148</v>
      </c>
      <c r="B118" s="9">
        <v>5.389639657294E-2</v>
      </c>
      <c r="C118" s="9">
        <v>7.6111955830069994E-2</v>
      </c>
      <c r="D118" s="9">
        <v>2.588269860214E-2</v>
      </c>
      <c r="E118" s="9">
        <v>1.269667469859E-2</v>
      </c>
      <c r="F118" s="9">
        <v>1.59383918141E-3</v>
      </c>
      <c r="G118" s="9">
        <v>6.6255801211250007E-2</v>
      </c>
    </row>
    <row r="119" spans="1:7" x14ac:dyDescent="0.55000000000000004">
      <c r="A119" t="s">
        <v>149</v>
      </c>
      <c r="B119" s="9">
        <v>1.742458367995E-2</v>
      </c>
      <c r="C119" s="9">
        <v>1.7570569847310001E-2</v>
      </c>
      <c r="D119" s="9">
        <v>7.0026276171920004E-2</v>
      </c>
      <c r="E119" s="9">
        <v>2.0334649135950001E-2</v>
      </c>
      <c r="F119" s="9">
        <v>4.1446485731590002E-3</v>
      </c>
      <c r="G119" s="9">
        <v>8.5332474713749995E-2</v>
      </c>
    </row>
    <row r="120" spans="1:7" x14ac:dyDescent="0.55000000000000004">
      <c r="A120" t="s">
        <v>150</v>
      </c>
      <c r="B120" s="9">
        <v>1.207333786425E-2</v>
      </c>
      <c r="C120" s="9">
        <v>0.1294288562515</v>
      </c>
      <c r="D120" s="9">
        <v>7.7795806956860003E-2</v>
      </c>
      <c r="E120" s="9">
        <v>1.8573038752479998E-2</v>
      </c>
      <c r="F120" s="9">
        <v>1.831914442086E-3</v>
      </c>
      <c r="G120" s="9">
        <v>0.1219786542443</v>
      </c>
    </row>
    <row r="121" spans="1:7" x14ac:dyDescent="0.55000000000000004">
      <c r="A121" t="s">
        <v>151</v>
      </c>
      <c r="B121" s="9">
        <v>5.4987652235119998E-2</v>
      </c>
      <c r="C121" s="9">
        <v>5.046921068923E-2</v>
      </c>
      <c r="D121" s="9">
        <v>1.527018229291E-2</v>
      </c>
      <c r="E121" s="9">
        <v>5.164985484891E-2</v>
      </c>
      <c r="F121" s="9">
        <v>5.6968460972079997E-3</v>
      </c>
      <c r="G121" s="9">
        <v>0.11183489931109999</v>
      </c>
    </row>
    <row r="122" spans="1:7" x14ac:dyDescent="0.55000000000000004">
      <c r="A122" t="s">
        <v>152</v>
      </c>
      <c r="B122" s="9">
        <v>8.2461070530109995E-2</v>
      </c>
      <c r="C122" s="9">
        <v>0.104968145458</v>
      </c>
      <c r="D122" s="9">
        <v>7.4384039868579999E-2</v>
      </c>
      <c r="E122" s="9">
        <v>2.8192867338859999E-2</v>
      </c>
      <c r="F122" s="9">
        <v>3.9225059304720004E-3</v>
      </c>
      <c r="G122" s="9">
        <v>7.2979464611650002E-2</v>
      </c>
    </row>
    <row r="123" spans="1:7" x14ac:dyDescent="0.55000000000000004">
      <c r="A123" t="s">
        <v>153</v>
      </c>
      <c r="B123" s="9">
        <v>0.1360131550383</v>
      </c>
      <c r="C123" s="9">
        <v>5.0438262076429999E-2</v>
      </c>
      <c r="D123" s="9">
        <v>3.4895441684600001E-2</v>
      </c>
      <c r="E123" s="9">
        <v>2.701914638393E-2</v>
      </c>
      <c r="F123" s="9">
        <v>6.414279534934E-3</v>
      </c>
      <c r="G123" s="9">
        <v>8.0845387146479999E-2</v>
      </c>
    </row>
    <row r="124" spans="1:7" x14ac:dyDescent="0.55000000000000004">
      <c r="A124" t="s">
        <v>154</v>
      </c>
      <c r="B124" s="9">
        <v>9.0121702504849993E-2</v>
      </c>
      <c r="C124" s="9">
        <v>0.19166821052560001</v>
      </c>
      <c r="D124" s="9">
        <v>5.9672695688670001E-2</v>
      </c>
      <c r="E124" s="9">
        <v>2.937019794657E-2</v>
      </c>
      <c r="F124" s="9">
        <v>4.12815391021E-4</v>
      </c>
      <c r="G124" s="9">
        <v>6.58412364581E-2</v>
      </c>
    </row>
    <row r="125" spans="1:7" x14ac:dyDescent="0.55000000000000004">
      <c r="A125" t="s">
        <v>155</v>
      </c>
      <c r="B125" s="9">
        <v>6.1007221353849998E-2</v>
      </c>
      <c r="C125" s="9">
        <v>4.7827906882059998E-2</v>
      </c>
      <c r="D125" s="9">
        <v>7.8133790807900005E-2</v>
      </c>
      <c r="E125" s="9">
        <v>2.170740982562E-2</v>
      </c>
      <c r="F125" s="9">
        <v>2.0651452133970002E-3</v>
      </c>
      <c r="G125" s="9">
        <v>9.3141014929510005E-2</v>
      </c>
    </row>
    <row r="126" spans="1:7" x14ac:dyDescent="0.55000000000000004">
      <c r="A126" t="s">
        <v>156</v>
      </c>
      <c r="B126" s="9">
        <v>0.13062439037580001</v>
      </c>
      <c r="C126" s="9">
        <v>7.0170273481580003E-2</v>
      </c>
      <c r="D126" s="9">
        <v>4.757455075467E-2</v>
      </c>
      <c r="E126" s="9">
        <v>1.8669800324820001E-2</v>
      </c>
      <c r="F126" s="9">
        <v>3.1498455208E-3</v>
      </c>
      <c r="G126" s="9">
        <v>0.10499717711620001</v>
      </c>
    </row>
    <row r="127" spans="1:7" x14ac:dyDescent="0.55000000000000004">
      <c r="A127" t="s">
        <v>157</v>
      </c>
      <c r="B127" s="9">
        <v>2.336034594292E-2</v>
      </c>
      <c r="C127" s="9">
        <v>1.9510933960769999E-2</v>
      </c>
      <c r="D127" s="9">
        <v>4.4637404430669998E-2</v>
      </c>
      <c r="E127" s="9">
        <v>2.70400876093E-2</v>
      </c>
      <c r="F127" s="9">
        <v>3.63718496709E-3</v>
      </c>
      <c r="G127" s="9">
        <v>0.108187207627</v>
      </c>
    </row>
    <row r="128" spans="1:7" x14ac:dyDescent="0.55000000000000004">
      <c r="A128" t="s">
        <v>158</v>
      </c>
      <c r="B128" s="9">
        <v>0.14799717993459999</v>
      </c>
      <c r="C128" s="9">
        <v>2.6630277808690001E-2</v>
      </c>
      <c r="D128" s="9">
        <v>9.0540540215569995E-2</v>
      </c>
      <c r="E128" s="9">
        <v>1.078222716892E-2</v>
      </c>
      <c r="F128" s="9">
        <v>2.1534038410989998E-3</v>
      </c>
      <c r="G128" s="9">
        <v>7.7793864989390005E-2</v>
      </c>
    </row>
    <row r="129" spans="1:7" x14ac:dyDescent="0.55000000000000004">
      <c r="A129" t="s">
        <v>159</v>
      </c>
      <c r="B129" s="9">
        <v>6.7445116720979997E-2</v>
      </c>
      <c r="C129" s="9">
        <v>6.9104786077920005E-2</v>
      </c>
      <c r="D129" s="9">
        <v>7.7995088558919998E-2</v>
      </c>
      <c r="E129" s="9">
        <v>4.807763742908E-2</v>
      </c>
      <c r="F129" s="9">
        <v>5.63310294678E-3</v>
      </c>
      <c r="G129" s="9">
        <v>7.7279679009039995E-2</v>
      </c>
    </row>
    <row r="130" spans="1:7" x14ac:dyDescent="0.55000000000000004">
      <c r="A130" t="s">
        <v>160</v>
      </c>
      <c r="B130" s="9">
        <v>3.3832228561130002E-2</v>
      </c>
      <c r="C130" s="9">
        <v>4.7719343390330002E-2</v>
      </c>
      <c r="D130" s="9">
        <v>4.858700618905E-2</v>
      </c>
      <c r="E130" s="9">
        <v>6.2453482984620003E-3</v>
      </c>
      <c r="F130" s="9">
        <v>2.9017338949210001E-5</v>
      </c>
      <c r="G130" s="9">
        <v>0.1043592282976</v>
      </c>
    </row>
    <row r="131" spans="1:7" x14ac:dyDescent="0.55000000000000004">
      <c r="A131" t="s">
        <v>161</v>
      </c>
      <c r="B131" s="9">
        <v>8.5094479500469999E-2</v>
      </c>
      <c r="C131" s="9">
        <v>5.7899899998230003E-2</v>
      </c>
      <c r="D131" s="9">
        <v>7.807613938322E-2</v>
      </c>
      <c r="E131" s="9">
        <v>4.1451161903619999E-2</v>
      </c>
      <c r="F131" s="9">
        <v>2.1398323647640001E-2</v>
      </c>
      <c r="G131" s="9">
        <v>7.5012434505990003E-2</v>
      </c>
    </row>
    <row r="132" spans="1:7" x14ac:dyDescent="0.55000000000000004">
      <c r="A132" t="s">
        <v>162</v>
      </c>
      <c r="B132" s="9">
        <v>8.6404919351000004E-2</v>
      </c>
      <c r="C132" s="9">
        <v>6.9339697177099993E-2</v>
      </c>
      <c r="D132" s="9">
        <v>3.9859752002980003E-2</v>
      </c>
      <c r="E132" s="9">
        <v>2.9064338920660002E-2</v>
      </c>
      <c r="F132" s="9">
        <v>1.264601608365E-3</v>
      </c>
      <c r="G132" s="9">
        <v>0.12858371223830001</v>
      </c>
    </row>
    <row r="133" spans="1:7" x14ac:dyDescent="0.55000000000000004">
      <c r="A133" t="s">
        <v>163</v>
      </c>
      <c r="B133" s="9">
        <v>5.7115650362309998E-2</v>
      </c>
      <c r="C133" s="9">
        <v>5.989709296911E-2</v>
      </c>
      <c r="D133" s="9">
        <v>4.840959644732E-2</v>
      </c>
      <c r="E133" s="9">
        <v>8.8708454401680001E-2</v>
      </c>
      <c r="F133" s="9">
        <v>6.0704173887310003E-3</v>
      </c>
      <c r="G133" s="9">
        <v>9.0027648969479998E-2</v>
      </c>
    </row>
    <row r="134" spans="1:7" x14ac:dyDescent="0.55000000000000004">
      <c r="A134" t="s">
        <v>164</v>
      </c>
      <c r="B134" s="9">
        <v>0.21760567485689999</v>
      </c>
      <c r="C134" s="9">
        <v>2.816891359814E-2</v>
      </c>
      <c r="D134" s="9">
        <v>6.7246515718720007E-2</v>
      </c>
      <c r="E134" s="9">
        <v>2.9319735121479999E-2</v>
      </c>
      <c r="F134" s="9">
        <v>6.1191656887969997E-3</v>
      </c>
      <c r="G134" s="9">
        <v>7.6399658994620007E-2</v>
      </c>
    </row>
    <row r="135" spans="1:7" x14ac:dyDescent="0.55000000000000004">
      <c r="A135" t="s">
        <v>165</v>
      </c>
      <c r="B135" s="9">
        <v>4.9662108752009999E-2</v>
      </c>
      <c r="C135" s="9">
        <v>8.6247341679159997E-2</v>
      </c>
      <c r="D135" s="9">
        <v>2.5291289591609999E-2</v>
      </c>
      <c r="E135" s="9">
        <v>2.4396775822619999E-2</v>
      </c>
      <c r="F135" s="9">
        <v>8.7013037014129994E-3</v>
      </c>
      <c r="G135" s="9">
        <v>7.6291063874369999E-2</v>
      </c>
    </row>
    <row r="136" spans="1:7" x14ac:dyDescent="0.55000000000000004">
      <c r="A136" t="s">
        <v>166</v>
      </c>
      <c r="B136" s="9">
        <v>3.5228378918840002E-2</v>
      </c>
      <c r="C136" s="9">
        <v>4.0455634596670002E-2</v>
      </c>
      <c r="D136" s="9">
        <v>9.6821811845890005E-2</v>
      </c>
      <c r="E136" s="9">
        <v>2.5080380847739999E-2</v>
      </c>
      <c r="F136" s="9">
        <v>1.122426470828E-3</v>
      </c>
      <c r="G136" s="9">
        <v>0.1075309019507</v>
      </c>
    </row>
    <row r="137" spans="1:7" x14ac:dyDescent="0.55000000000000004">
      <c r="A137" t="s">
        <v>167</v>
      </c>
      <c r="B137" s="9">
        <v>4.7787694521389999E-2</v>
      </c>
      <c r="C137" s="9">
        <v>9.9648367229550006E-2</v>
      </c>
      <c r="D137" s="9">
        <v>8.0024420752889999E-2</v>
      </c>
      <c r="E137" s="9">
        <v>1.7884495009689999E-3</v>
      </c>
      <c r="F137" s="9">
        <v>2.3739784623289998E-3</v>
      </c>
      <c r="G137" s="9">
        <v>6.9700672681220002E-2</v>
      </c>
    </row>
    <row r="138" spans="1:7" x14ac:dyDescent="0.55000000000000004">
      <c r="A138" t="s">
        <v>168</v>
      </c>
      <c r="B138" s="9">
        <v>8.4944268702140002E-2</v>
      </c>
      <c r="C138" s="9">
        <v>7.4627792777739996E-2</v>
      </c>
      <c r="D138" s="9">
        <v>7.4603033356750004E-2</v>
      </c>
      <c r="E138" s="9">
        <v>9.928147164392E-3</v>
      </c>
      <c r="F138" s="9">
        <v>2.4151135063050001E-3</v>
      </c>
      <c r="G138" s="9">
        <v>5.4707708748839998E-2</v>
      </c>
    </row>
    <row r="139" spans="1:7" x14ac:dyDescent="0.55000000000000004">
      <c r="A139" t="s">
        <v>169</v>
      </c>
      <c r="B139" s="9">
        <v>4.0249858789530003E-2</v>
      </c>
      <c r="C139" s="9">
        <v>6.4624614098800007E-2</v>
      </c>
      <c r="D139" s="9">
        <v>5.0190243002780001E-2</v>
      </c>
      <c r="E139" s="9">
        <v>3.140872007487E-2</v>
      </c>
      <c r="F139" s="9">
        <v>2.1334524971070002E-3</v>
      </c>
      <c r="G139" s="9">
        <v>6.722972553454E-2</v>
      </c>
    </row>
    <row r="140" spans="1:7" x14ac:dyDescent="0.55000000000000004">
      <c r="A140" t="s">
        <v>170</v>
      </c>
      <c r="B140" s="9">
        <v>2.4342953028180001E-2</v>
      </c>
      <c r="C140" s="9">
        <v>5.647395026562E-2</v>
      </c>
      <c r="D140" s="9">
        <v>3.7149422091479999E-2</v>
      </c>
      <c r="E140" s="9">
        <v>2.5411294213969999E-2</v>
      </c>
      <c r="F140" s="9">
        <v>1.1407867495529999E-3</v>
      </c>
      <c r="G140" s="9">
        <v>0.1238737383741</v>
      </c>
    </row>
    <row r="141" spans="1:7" x14ac:dyDescent="0.55000000000000004">
      <c r="A141" t="s">
        <v>171</v>
      </c>
      <c r="B141" s="9">
        <v>0.12628463887310001</v>
      </c>
      <c r="C141" s="9">
        <v>5.1853478777710002E-2</v>
      </c>
      <c r="D141" s="9">
        <v>2.264455761671E-3</v>
      </c>
      <c r="E141" s="9">
        <v>3.3400584997370003E-2</v>
      </c>
      <c r="F141" s="9">
        <v>1.00007896272E-2</v>
      </c>
      <c r="G141" s="9">
        <v>8.2164196847339999E-2</v>
      </c>
    </row>
    <row r="142" spans="1:7" x14ac:dyDescent="0.55000000000000004">
      <c r="A142" t="s">
        <v>172</v>
      </c>
      <c r="B142" s="9">
        <v>0.14595291368919999</v>
      </c>
      <c r="C142" s="9">
        <v>6.3280757724210004E-2</v>
      </c>
      <c r="D142" s="9">
        <v>3.8865110139770002E-2</v>
      </c>
      <c r="E142" s="9">
        <v>2.9528863256519999E-2</v>
      </c>
      <c r="F142" s="9">
        <v>4.1091113902890003E-3</v>
      </c>
      <c r="G142" s="9">
        <v>8.8411453658649997E-2</v>
      </c>
    </row>
    <row r="143" spans="1:7" x14ac:dyDescent="0.55000000000000004">
      <c r="A143" t="s">
        <v>173</v>
      </c>
      <c r="B143" s="9">
        <v>4.5386579083549997E-2</v>
      </c>
      <c r="C143" s="9">
        <v>2.388676997272E-2</v>
      </c>
      <c r="D143" s="9">
        <v>9.9284582105560001E-2</v>
      </c>
      <c r="E143" s="9">
        <v>2.8661869923149999E-3</v>
      </c>
      <c r="F143" s="9">
        <v>2.0616992346019999E-3</v>
      </c>
      <c r="G143" s="9">
        <v>0.1190360121879</v>
      </c>
    </row>
    <row r="144" spans="1:7" x14ac:dyDescent="0.55000000000000004">
      <c r="A144" t="s">
        <v>174</v>
      </c>
      <c r="B144" s="9">
        <v>6.654430260218E-2</v>
      </c>
      <c r="C144" s="9">
        <v>0.10723846846649999</v>
      </c>
      <c r="D144" s="9">
        <v>2.519289902589E-2</v>
      </c>
      <c r="E144" s="9">
        <v>5.3591024657550002E-2</v>
      </c>
      <c r="F144" s="9">
        <v>1.635696303325E-3</v>
      </c>
      <c r="G144" s="9">
        <v>0.13334880821930001</v>
      </c>
    </row>
    <row r="145" spans="1:7" x14ac:dyDescent="0.55000000000000004">
      <c r="A145" t="s">
        <v>175</v>
      </c>
      <c r="B145" s="9">
        <v>0.13523748314090001</v>
      </c>
      <c r="C145" s="9">
        <v>9.0979927954020004E-2</v>
      </c>
      <c r="D145" s="9">
        <v>8.1142246959059992E-3</v>
      </c>
      <c r="E145" s="9">
        <v>2.1357617510450001E-2</v>
      </c>
      <c r="F145" s="9">
        <v>8.3503586393579993E-3</v>
      </c>
      <c r="G145" s="9">
        <v>0.1145572163483</v>
      </c>
    </row>
    <row r="146" spans="1:7" x14ac:dyDescent="0.55000000000000004">
      <c r="A146" t="s">
        <v>176</v>
      </c>
      <c r="B146" s="9">
        <v>1.6587735754820001E-2</v>
      </c>
      <c r="C146" s="9">
        <v>3.4343947770060002E-2</v>
      </c>
      <c r="D146" s="9">
        <v>2.7237933110760001E-2</v>
      </c>
      <c r="E146" s="9">
        <v>4.5757269455739998E-2</v>
      </c>
      <c r="F146" s="9">
        <v>1.2499236011579999E-2</v>
      </c>
      <c r="G146" s="9">
        <v>9.0006832056099995E-2</v>
      </c>
    </row>
    <row r="147" spans="1:7" x14ac:dyDescent="0.55000000000000004">
      <c r="A147" t="s">
        <v>177</v>
      </c>
      <c r="B147" s="9">
        <v>5.9007071270499999E-2</v>
      </c>
      <c r="C147" s="9">
        <v>1.6877256483979999E-2</v>
      </c>
      <c r="D147" s="9">
        <v>1.6475996823490002E-2</v>
      </c>
      <c r="E147" s="9">
        <v>4.9009590123119999E-2</v>
      </c>
      <c r="F147" s="9">
        <v>5.4233245191569997E-3</v>
      </c>
      <c r="G147" s="9">
        <v>8.9318273901500003E-2</v>
      </c>
    </row>
    <row r="148" spans="1:7" x14ac:dyDescent="0.55000000000000004">
      <c r="A148" t="s">
        <v>178</v>
      </c>
      <c r="B148" s="9">
        <v>8.9226135690019998E-2</v>
      </c>
      <c r="C148" s="9">
        <v>0.1095817842141</v>
      </c>
      <c r="D148" s="9">
        <v>3.1541256545409999E-2</v>
      </c>
      <c r="E148" s="9">
        <v>3.156667850488E-2</v>
      </c>
      <c r="F148" s="9">
        <v>5.7883440383809997E-3</v>
      </c>
      <c r="G148" s="9">
        <v>9.0417348798160005E-2</v>
      </c>
    </row>
    <row r="149" spans="1:7" x14ac:dyDescent="0.55000000000000004">
      <c r="A149" t="s">
        <v>179</v>
      </c>
      <c r="B149" s="9">
        <v>8.8465250663069997E-2</v>
      </c>
      <c r="C149" s="9">
        <v>5.6634349472520003E-2</v>
      </c>
      <c r="D149" s="9">
        <v>3.60452914279E-2</v>
      </c>
      <c r="E149" s="9">
        <v>3.0879863025710001E-2</v>
      </c>
      <c r="F149" s="9">
        <v>3.3905074454189999E-3</v>
      </c>
      <c r="G149" s="9">
        <v>6.2581443419830005E-2</v>
      </c>
    </row>
    <row r="150" spans="1:7" x14ac:dyDescent="0.55000000000000004">
      <c r="A150" t="s">
        <v>180</v>
      </c>
      <c r="B150" s="9">
        <v>3.220387490776E-2</v>
      </c>
      <c r="C150" s="9">
        <v>2.5477686390060001E-2</v>
      </c>
      <c r="D150" s="9">
        <v>5.7486956950429997E-2</v>
      </c>
      <c r="E150" s="9">
        <v>2.3654821914409999E-2</v>
      </c>
      <c r="F150" s="9">
        <v>4.9560574070539997E-3</v>
      </c>
      <c r="G150" s="9">
        <v>8.1724277005220003E-2</v>
      </c>
    </row>
    <row r="151" spans="1:7" x14ac:dyDescent="0.55000000000000004">
      <c r="A151" t="s">
        <v>181</v>
      </c>
      <c r="B151" s="9">
        <v>3.1893636320889998E-2</v>
      </c>
      <c r="C151" s="9">
        <v>6.3354604689899993E-2</v>
      </c>
      <c r="D151" s="9">
        <v>6.6219684650819996E-2</v>
      </c>
      <c r="E151" s="9">
        <v>4.1390395260210003E-2</v>
      </c>
      <c r="F151" s="9">
        <v>1.8815694411679999E-4</v>
      </c>
      <c r="G151" s="9">
        <v>8.4612988435200001E-2</v>
      </c>
    </row>
    <row r="152" spans="1:7" x14ac:dyDescent="0.55000000000000004">
      <c r="A152" t="s">
        <v>182</v>
      </c>
      <c r="B152" s="9">
        <v>7.0727519666020006E-2</v>
      </c>
      <c r="C152" s="9">
        <v>8.9918872620779994E-2</v>
      </c>
      <c r="D152" s="9">
        <v>6.7503718614510003E-2</v>
      </c>
      <c r="E152" s="9">
        <v>2.4781175800640001E-2</v>
      </c>
      <c r="F152" s="9">
        <v>7.352839277754E-4</v>
      </c>
      <c r="G152" s="9">
        <v>5.7563376852009997E-2</v>
      </c>
    </row>
    <row r="153" spans="1:7" x14ac:dyDescent="0.55000000000000004">
      <c r="A153" t="s">
        <v>183</v>
      </c>
      <c r="B153" s="9">
        <v>3.4901307170250001E-2</v>
      </c>
      <c r="C153" s="9">
        <v>1.0319198878710001E-2</v>
      </c>
      <c r="D153" s="9">
        <v>3.987915209528E-2</v>
      </c>
      <c r="E153" s="9">
        <v>4.7284069462539997E-3</v>
      </c>
      <c r="F153" s="9">
        <v>3.7807774152969998E-3</v>
      </c>
      <c r="G153" s="9">
        <v>8.8742641327589994E-2</v>
      </c>
    </row>
    <row r="154" spans="1:7" x14ac:dyDescent="0.55000000000000004">
      <c r="A154" t="s">
        <v>184</v>
      </c>
      <c r="B154" s="9">
        <v>1.8171864137609999E-2</v>
      </c>
      <c r="C154" s="9">
        <v>0.1211463793875</v>
      </c>
      <c r="D154" s="9">
        <v>6.396666894802E-2</v>
      </c>
      <c r="E154" s="9">
        <v>6.2528939073340006E-2</v>
      </c>
      <c r="F154" s="9">
        <v>1.184379586641E-3</v>
      </c>
      <c r="G154" s="9">
        <v>8.9928799378539995E-2</v>
      </c>
    </row>
    <row r="155" spans="1:7" x14ac:dyDescent="0.55000000000000004">
      <c r="A155" t="s">
        <v>185</v>
      </c>
      <c r="B155" s="9">
        <v>5.43110084129E-2</v>
      </c>
      <c r="C155" s="9">
        <v>0.1170743985181</v>
      </c>
      <c r="D155" s="9">
        <v>6.2148880617519997E-2</v>
      </c>
      <c r="E155" s="9">
        <v>2.6806674077919999E-2</v>
      </c>
      <c r="F155" s="9">
        <v>1.186632777253E-4</v>
      </c>
      <c r="G155" s="9">
        <v>0.14160761469809999</v>
      </c>
    </row>
    <row r="156" spans="1:7" x14ac:dyDescent="0.55000000000000004">
      <c r="A156" t="s">
        <v>186</v>
      </c>
      <c r="B156" s="9">
        <v>5.7477250162849998E-2</v>
      </c>
      <c r="C156" s="9">
        <v>4.5524483423959997E-2</v>
      </c>
      <c r="D156" s="9">
        <v>4.562000396937E-2</v>
      </c>
      <c r="E156" s="9">
        <v>8.6542441952850001E-3</v>
      </c>
      <c r="F156" s="9">
        <v>4.0460167200410003E-3</v>
      </c>
      <c r="G156" s="9">
        <v>7.7297864230489996E-2</v>
      </c>
    </row>
    <row r="157" spans="1:7" x14ac:dyDescent="0.55000000000000004">
      <c r="A157" t="s">
        <v>187</v>
      </c>
      <c r="B157" s="9">
        <v>0.1079429160707</v>
      </c>
      <c r="C157" s="9">
        <v>5.9788356347349997E-2</v>
      </c>
      <c r="D157" s="9">
        <v>9.9835062384550002E-3</v>
      </c>
      <c r="E157" s="9">
        <v>7.9873406812959995E-3</v>
      </c>
      <c r="F157" s="9">
        <v>9.578961622858E-4</v>
      </c>
      <c r="G157" s="9">
        <v>9.0103960248949996E-2</v>
      </c>
    </row>
    <row r="158" spans="1:7" x14ac:dyDescent="0.55000000000000004">
      <c r="A158" t="s">
        <v>188</v>
      </c>
      <c r="B158" s="9">
        <v>0.1450163386502</v>
      </c>
      <c r="C158" s="9">
        <v>4.6623923590220002E-2</v>
      </c>
      <c r="D158" s="9">
        <v>7.4118906145189997E-2</v>
      </c>
      <c r="E158" s="9">
        <v>2.1221645526649999E-2</v>
      </c>
      <c r="F158" s="9">
        <v>2.5901888401779999E-3</v>
      </c>
      <c r="G158" s="9">
        <v>7.7701011021770003E-2</v>
      </c>
    </row>
    <row r="159" spans="1:7" x14ac:dyDescent="0.55000000000000004">
      <c r="A159" t="s">
        <v>189</v>
      </c>
      <c r="B159" s="9">
        <v>9.1127459063999994E-2</v>
      </c>
      <c r="C159" s="9">
        <v>6.3893297095019994E-2</v>
      </c>
      <c r="D159" s="9">
        <v>8.2326304910499998E-2</v>
      </c>
      <c r="E159" s="9">
        <v>2.141292560879E-2</v>
      </c>
      <c r="F159" s="9">
        <v>1.175888221578E-2</v>
      </c>
      <c r="G159" s="9">
        <v>0.10822253718369999</v>
      </c>
    </row>
    <row r="160" spans="1:7" x14ac:dyDescent="0.55000000000000004">
      <c r="A160" t="s">
        <v>190</v>
      </c>
      <c r="B160" s="9">
        <v>0.1082312468316</v>
      </c>
      <c r="C160" s="9">
        <v>4.8280654005199999E-2</v>
      </c>
      <c r="D160" s="9">
        <v>3.4424411052340002E-2</v>
      </c>
      <c r="E160" s="9">
        <v>9.1733944611159992E-3</v>
      </c>
      <c r="F160" s="9">
        <v>1.039510492608E-2</v>
      </c>
      <c r="G160" s="9">
        <v>8.5173073091769996E-2</v>
      </c>
    </row>
    <row r="161" spans="1:7" x14ac:dyDescent="0.55000000000000004">
      <c r="A161" t="s">
        <v>191</v>
      </c>
      <c r="B161" s="9">
        <v>7.1861650465980004E-2</v>
      </c>
      <c r="C161" s="9">
        <v>5.7587304500999997E-2</v>
      </c>
      <c r="D161" s="9">
        <v>6.323801249015E-2</v>
      </c>
      <c r="E161" s="9">
        <v>2.918439124184E-2</v>
      </c>
      <c r="F161" s="9">
        <v>9.3514788009050007E-5</v>
      </c>
      <c r="G161" s="9">
        <v>7.5703092182769993E-2</v>
      </c>
    </row>
    <row r="162" spans="1:7" x14ac:dyDescent="0.55000000000000004">
      <c r="A162" t="s">
        <v>192</v>
      </c>
      <c r="B162" s="9">
        <v>2.4295632831039998E-2</v>
      </c>
      <c r="C162" s="9">
        <v>2.3933851786839998E-2</v>
      </c>
      <c r="D162" s="9">
        <v>6.3380196821909998E-2</v>
      </c>
      <c r="E162" s="9">
        <v>1.519074904991E-2</v>
      </c>
      <c r="F162" s="9">
        <v>9.1777278595429994E-3</v>
      </c>
      <c r="G162" s="9">
        <v>7.1587186556519994E-2</v>
      </c>
    </row>
    <row r="163" spans="1:7" x14ac:dyDescent="0.55000000000000004">
      <c r="A163" t="s">
        <v>193</v>
      </c>
      <c r="B163" s="9">
        <v>6.4494338438080001E-2</v>
      </c>
      <c r="C163" s="9">
        <v>7.0281706226130003E-2</v>
      </c>
      <c r="D163" s="9">
        <v>7.1422346642759996E-2</v>
      </c>
      <c r="E163" s="9">
        <v>2.999231467183E-2</v>
      </c>
      <c r="F163" s="9">
        <v>3.1883027211289999E-3</v>
      </c>
      <c r="G163" s="9">
        <v>8.2191001816509998E-2</v>
      </c>
    </row>
    <row r="164" spans="1:7" x14ac:dyDescent="0.55000000000000004">
      <c r="A164" t="s">
        <v>194</v>
      </c>
      <c r="B164" s="9">
        <v>4.4805591221450003E-2</v>
      </c>
      <c r="C164" s="9">
        <v>6.7871204436789997E-2</v>
      </c>
      <c r="D164" s="9">
        <v>7.2408311800579994E-2</v>
      </c>
      <c r="E164" s="9">
        <v>6.3541220610099994E-2</v>
      </c>
      <c r="F164" s="9">
        <v>9.7738738353430003E-3</v>
      </c>
      <c r="G164" s="9">
        <v>0.1229339352698</v>
      </c>
    </row>
    <row r="165" spans="1:7" x14ac:dyDescent="0.55000000000000004">
      <c r="A165" t="s">
        <v>195</v>
      </c>
      <c r="B165" s="9">
        <v>0.1524523198835</v>
      </c>
      <c r="C165" s="9">
        <v>3.483060228189E-2</v>
      </c>
      <c r="D165" s="9">
        <v>5.6810037138229998E-2</v>
      </c>
      <c r="E165" s="9">
        <v>4.8448943572020004E-3</v>
      </c>
      <c r="F165" s="9">
        <v>3.131796204814E-3</v>
      </c>
      <c r="G165" s="9">
        <v>9.9135586690380001E-2</v>
      </c>
    </row>
    <row r="166" spans="1:7" x14ac:dyDescent="0.55000000000000004">
      <c r="A166" t="s">
        <v>196</v>
      </c>
      <c r="B166" s="9">
        <v>5.3252541065230002E-2</v>
      </c>
      <c r="C166" s="9">
        <v>1.940358110636E-2</v>
      </c>
      <c r="D166" s="9">
        <v>7.6505225028199999E-3</v>
      </c>
      <c r="E166" s="9">
        <v>4.7217033475119997E-2</v>
      </c>
      <c r="F166" s="9">
        <v>6.0982308395130004E-3</v>
      </c>
      <c r="G166" s="9">
        <v>7.4810924837690002E-2</v>
      </c>
    </row>
    <row r="167" spans="1:7" x14ac:dyDescent="0.55000000000000004">
      <c r="A167" t="s">
        <v>197</v>
      </c>
      <c r="B167" s="9">
        <v>0.1094201993211</v>
      </c>
      <c r="C167" s="9">
        <v>2.5878264132340002E-2</v>
      </c>
      <c r="D167" s="9">
        <v>0.13030400022999999</v>
      </c>
      <c r="E167" s="9">
        <v>1.6849790687749999E-2</v>
      </c>
      <c r="F167" s="9">
        <v>4.6372819311150002E-3</v>
      </c>
      <c r="G167" s="9">
        <v>7.9629406701139993E-2</v>
      </c>
    </row>
    <row r="168" spans="1:7" x14ac:dyDescent="0.55000000000000004">
      <c r="A168" t="s">
        <v>198</v>
      </c>
      <c r="B168" s="9">
        <v>5.1177095670519999E-2</v>
      </c>
      <c r="C168" s="9">
        <v>5.5391426209830001E-2</v>
      </c>
      <c r="D168" s="9">
        <v>2.5055332552019999E-2</v>
      </c>
      <c r="E168" s="9">
        <v>5.7909645721690002E-2</v>
      </c>
      <c r="F168" s="9">
        <v>5.5359126749119996E-4</v>
      </c>
      <c r="G168" s="9">
        <v>7.4930612499710003E-2</v>
      </c>
    </row>
    <row r="169" spans="1:7" x14ac:dyDescent="0.55000000000000004">
      <c r="A169" t="s">
        <v>199</v>
      </c>
      <c r="B169" s="9">
        <v>4.2569641365089998E-2</v>
      </c>
      <c r="C169" s="9">
        <v>8.4548762517810003E-2</v>
      </c>
      <c r="D169" s="9">
        <v>0.1041131668145</v>
      </c>
      <c r="E169" s="9">
        <v>1.389468373513E-2</v>
      </c>
      <c r="F169" s="9">
        <v>1.213155545235E-3</v>
      </c>
      <c r="G169" s="9">
        <v>8.5105190652940005E-2</v>
      </c>
    </row>
    <row r="170" spans="1:7" x14ac:dyDescent="0.55000000000000004">
      <c r="A170" t="s">
        <v>200</v>
      </c>
      <c r="B170" s="9">
        <v>0.18359175425720001</v>
      </c>
      <c r="C170" s="9">
        <v>6.9949831150459996E-2</v>
      </c>
      <c r="D170" s="9">
        <v>4.4668632659819997E-2</v>
      </c>
      <c r="E170" s="9">
        <v>1.8443942710860001E-2</v>
      </c>
      <c r="F170" s="9">
        <v>4.5568081574459997E-3</v>
      </c>
      <c r="G170" s="9">
        <v>7.1199367740199998E-2</v>
      </c>
    </row>
    <row r="171" spans="1:7" x14ac:dyDescent="0.55000000000000004">
      <c r="A171" t="s">
        <v>201</v>
      </c>
      <c r="B171" s="9">
        <v>7.921355554468E-2</v>
      </c>
      <c r="C171" s="9">
        <v>9.0238189593009999E-2</v>
      </c>
      <c r="D171" s="9">
        <v>3.7968972244740003E-2</v>
      </c>
      <c r="E171" s="9">
        <v>1.8630058959459999E-2</v>
      </c>
      <c r="F171" s="9">
        <v>1.285664100478E-2</v>
      </c>
      <c r="G171" s="9">
        <v>8.001885330215E-2</v>
      </c>
    </row>
    <row r="172" spans="1:7" x14ac:dyDescent="0.55000000000000004">
      <c r="A172" t="s">
        <v>202</v>
      </c>
      <c r="B172" s="9">
        <v>7.3993766825590002E-2</v>
      </c>
      <c r="C172" s="9">
        <v>2.301141185039E-2</v>
      </c>
      <c r="D172" s="9">
        <v>8.2699047919740004E-2</v>
      </c>
      <c r="E172" s="9">
        <v>2.9465582499640002E-3</v>
      </c>
      <c r="F172" s="9">
        <v>1.710764275102E-3</v>
      </c>
      <c r="G172" s="9">
        <v>0.1407539041076</v>
      </c>
    </row>
    <row r="173" spans="1:7" x14ac:dyDescent="0.55000000000000004">
      <c r="A173" t="s">
        <v>203</v>
      </c>
      <c r="B173" s="9">
        <v>5.9322128301030001E-2</v>
      </c>
      <c r="C173" s="9">
        <v>7.0900007864440007E-2</v>
      </c>
      <c r="D173" s="9">
        <v>7.9852492771860004E-2</v>
      </c>
      <c r="E173" s="9">
        <v>1.43817251753E-2</v>
      </c>
      <c r="F173" s="9">
        <v>1.8449141647919999E-3</v>
      </c>
      <c r="G173" s="9">
        <v>0.11402809319899999</v>
      </c>
    </row>
    <row r="174" spans="1:7" x14ac:dyDescent="0.55000000000000004">
      <c r="A174" t="s">
        <v>204</v>
      </c>
      <c r="B174" s="9">
        <v>8.5970515255499994E-2</v>
      </c>
      <c r="C174" s="9">
        <v>1.9948794048159999E-2</v>
      </c>
      <c r="D174" s="9">
        <v>1.3346626560700001E-2</v>
      </c>
      <c r="E174" s="9">
        <v>3.7869624428200001E-2</v>
      </c>
      <c r="F174" s="9">
        <v>4.7183366820320004E-3</v>
      </c>
      <c r="G174" s="9">
        <v>9.424244657934E-2</v>
      </c>
    </row>
    <row r="175" spans="1:7" x14ac:dyDescent="0.55000000000000004">
      <c r="A175" t="s">
        <v>205</v>
      </c>
      <c r="B175" s="9">
        <v>7.5281068753850003E-2</v>
      </c>
      <c r="C175" s="9">
        <v>4.4651847028890003E-2</v>
      </c>
      <c r="D175" s="9">
        <v>4.4001710212669999E-2</v>
      </c>
      <c r="E175" s="9">
        <v>3.7414173561940003E-2</v>
      </c>
      <c r="F175" s="9">
        <v>2.108486014178E-3</v>
      </c>
      <c r="G175" s="9">
        <v>9.9157615353919995E-2</v>
      </c>
    </row>
    <row r="176" spans="1:7" x14ac:dyDescent="0.55000000000000004">
      <c r="A176" t="s">
        <v>206</v>
      </c>
      <c r="B176" s="9">
        <v>0.1102118941944</v>
      </c>
      <c r="C176" s="9">
        <v>0.10673491744040001</v>
      </c>
      <c r="D176" s="9">
        <v>2.550311897888E-2</v>
      </c>
      <c r="E176" s="9">
        <v>2.5171823438190001E-2</v>
      </c>
      <c r="F176" s="9">
        <v>2.206810018395E-3</v>
      </c>
      <c r="G176" s="9">
        <v>7.5125222749569995E-2</v>
      </c>
    </row>
    <row r="177" spans="1:7" x14ac:dyDescent="0.55000000000000004">
      <c r="A177" t="s">
        <v>207</v>
      </c>
      <c r="B177" s="9">
        <v>0.1174234120544</v>
      </c>
      <c r="C177" s="9">
        <v>8.2090887164340001E-2</v>
      </c>
      <c r="D177" s="9">
        <v>5.8066921080349998E-2</v>
      </c>
      <c r="E177" s="9">
        <v>2.6917472812109999E-2</v>
      </c>
      <c r="F177" s="9">
        <v>3.0223235427499998E-3</v>
      </c>
      <c r="G177" s="9">
        <v>7.8127535945400006E-2</v>
      </c>
    </row>
    <row r="178" spans="1:7" x14ac:dyDescent="0.55000000000000004">
      <c r="A178" t="s">
        <v>208</v>
      </c>
      <c r="B178" s="9">
        <v>9.5480380371860005E-2</v>
      </c>
      <c r="C178" s="9">
        <v>8.177396010422E-2</v>
      </c>
      <c r="D178" s="9">
        <v>2.4856002017019999E-2</v>
      </c>
      <c r="E178" s="9">
        <v>2.6992543532580002E-2</v>
      </c>
      <c r="F178" s="9">
        <v>6.7501348379129999E-3</v>
      </c>
      <c r="G178" s="9">
        <v>8.289051396055E-2</v>
      </c>
    </row>
    <row r="179" spans="1:7" x14ac:dyDescent="0.55000000000000004">
      <c r="A179" t="s">
        <v>209</v>
      </c>
      <c r="B179" s="9">
        <v>0.15042573626819999</v>
      </c>
      <c r="C179" s="9">
        <v>0.1078435366811</v>
      </c>
      <c r="D179" s="9">
        <v>1.410888039334E-2</v>
      </c>
      <c r="E179" s="9">
        <v>2.9933785297270001E-2</v>
      </c>
      <c r="F179" s="9">
        <v>5.2936549451139999E-4</v>
      </c>
      <c r="G179" s="9">
        <v>7.1029890180959995E-2</v>
      </c>
    </row>
    <row r="180" spans="1:7" x14ac:dyDescent="0.55000000000000004">
      <c r="A180" t="s">
        <v>210</v>
      </c>
      <c r="B180" s="9">
        <v>0.15504237899000001</v>
      </c>
      <c r="C180" s="9">
        <v>0.13621632861419999</v>
      </c>
      <c r="D180" s="9">
        <v>3.2088295490510003E-2</v>
      </c>
      <c r="E180" s="9">
        <v>1.128454512811E-2</v>
      </c>
      <c r="F180" s="9">
        <v>1.1489798823160001E-3</v>
      </c>
      <c r="G180" s="9">
        <v>8.158913362919E-2</v>
      </c>
    </row>
    <row r="181" spans="1:7" x14ac:dyDescent="0.55000000000000004">
      <c r="A181" t="s">
        <v>211</v>
      </c>
      <c r="B181" s="9">
        <v>9.9268653450980002E-2</v>
      </c>
      <c r="C181" s="9">
        <v>2.5195415344319998E-2</v>
      </c>
      <c r="D181" s="9">
        <v>0.1011944540977</v>
      </c>
      <c r="E181" s="9">
        <v>1.6165274592930001E-2</v>
      </c>
      <c r="F181" s="9">
        <v>1.1050203700909999E-3</v>
      </c>
      <c r="G181" s="9">
        <v>0.1006215994624</v>
      </c>
    </row>
    <row r="182" spans="1:7" x14ac:dyDescent="0.55000000000000004">
      <c r="A182" t="s">
        <v>212</v>
      </c>
      <c r="B182" s="9">
        <v>9.3179601134940004E-2</v>
      </c>
      <c r="C182" s="9">
        <v>6.2922832483939997E-2</v>
      </c>
      <c r="D182" s="9">
        <v>6.3660148953650006E-2</v>
      </c>
      <c r="E182" s="9">
        <v>2.5912894097260001E-2</v>
      </c>
      <c r="F182" s="9">
        <v>1.345106459871E-3</v>
      </c>
      <c r="G182" s="9">
        <v>9.7777748582389995E-2</v>
      </c>
    </row>
    <row r="183" spans="1:7" x14ac:dyDescent="0.55000000000000004">
      <c r="A183" t="s">
        <v>213</v>
      </c>
      <c r="B183" s="9">
        <v>6.6209533379220004E-2</v>
      </c>
      <c r="C183" s="9">
        <v>9.3683099395989997E-2</v>
      </c>
      <c r="D183" s="9">
        <v>6.3379363590419999E-2</v>
      </c>
      <c r="E183" s="9">
        <v>2.3730952858260001E-2</v>
      </c>
      <c r="F183" s="9">
        <v>1.389379213834E-3</v>
      </c>
      <c r="G183" s="9">
        <v>8.8958123778080003E-2</v>
      </c>
    </row>
    <row r="184" spans="1:7" x14ac:dyDescent="0.55000000000000004">
      <c r="A184" t="s">
        <v>214</v>
      </c>
      <c r="B184" s="9">
        <v>5.378118273989E-2</v>
      </c>
      <c r="C184" s="9">
        <v>7.7060782998569999E-2</v>
      </c>
      <c r="D184" s="9">
        <v>1.9644765108410001E-2</v>
      </c>
      <c r="E184" s="9">
        <v>3.411251786945E-2</v>
      </c>
      <c r="F184" s="9">
        <v>2.273402551868E-3</v>
      </c>
      <c r="G184" s="9">
        <v>0.1028892275374</v>
      </c>
    </row>
    <row r="185" spans="1:7" x14ac:dyDescent="0.55000000000000004">
      <c r="A185" t="s">
        <v>215</v>
      </c>
      <c r="B185" s="9">
        <v>3.9776873634530002E-2</v>
      </c>
      <c r="C185" s="9">
        <v>9.5698533570569996E-2</v>
      </c>
      <c r="D185" s="9">
        <v>0.1057890930806</v>
      </c>
      <c r="E185" s="9">
        <v>5.3430747856190001E-2</v>
      </c>
      <c r="F185" s="9">
        <v>5.7938991129829996E-3</v>
      </c>
      <c r="G185" s="9">
        <v>7.471773686713E-2</v>
      </c>
    </row>
    <row r="186" spans="1:7" x14ac:dyDescent="0.55000000000000004">
      <c r="A186" t="s">
        <v>216</v>
      </c>
      <c r="B186" s="9">
        <v>9.4689117299949999E-2</v>
      </c>
      <c r="C186" s="9">
        <v>2.0237915317860001E-2</v>
      </c>
      <c r="D186" s="9">
        <v>1.511364451319E-2</v>
      </c>
      <c r="E186" s="9">
        <v>3.9456514243619997E-2</v>
      </c>
      <c r="F186" s="9">
        <v>5.9998188841809998E-3</v>
      </c>
      <c r="G186" s="9">
        <v>8.805667266686E-2</v>
      </c>
    </row>
    <row r="187" spans="1:7" x14ac:dyDescent="0.55000000000000004">
      <c r="A187" t="s">
        <v>217</v>
      </c>
      <c r="B187" s="9">
        <v>0.12779245852160001</v>
      </c>
      <c r="C187" s="9">
        <v>9.132248393754E-2</v>
      </c>
      <c r="D187" s="9">
        <v>3.9418433102549999E-2</v>
      </c>
      <c r="E187" s="9">
        <v>1.9287620487720002E-2</v>
      </c>
      <c r="F187" s="9">
        <v>5.436270191273E-3</v>
      </c>
      <c r="G187" s="9">
        <v>7.3980049741680001E-2</v>
      </c>
    </row>
    <row r="188" spans="1:7" x14ac:dyDescent="0.55000000000000004">
      <c r="A188" t="s">
        <v>218</v>
      </c>
      <c r="B188" s="9">
        <v>8.5596686443690007E-2</v>
      </c>
      <c r="C188" s="9">
        <v>2.4989156366169999E-2</v>
      </c>
      <c r="D188" s="9">
        <v>6.5714964015480007E-2</v>
      </c>
      <c r="E188" s="9">
        <v>6.9382418229699998E-3</v>
      </c>
      <c r="F188" s="9">
        <v>4.8082044595190001E-3</v>
      </c>
      <c r="G188" s="9">
        <v>0.1232354863387</v>
      </c>
    </row>
    <row r="189" spans="1:7" x14ac:dyDescent="0.55000000000000004">
      <c r="A189" t="s">
        <v>219</v>
      </c>
      <c r="B189" s="9">
        <v>0.10097081034829999</v>
      </c>
      <c r="C189" s="9">
        <v>4.1559583068389999E-2</v>
      </c>
      <c r="D189" s="9">
        <v>0.1089150138141</v>
      </c>
      <c r="E189" s="9">
        <v>4.1980838040870001E-2</v>
      </c>
      <c r="F189" s="9">
        <v>1.8538321671049999E-3</v>
      </c>
      <c r="G189" s="9">
        <v>5.9962746754100002E-2</v>
      </c>
    </row>
    <row r="190" spans="1:7" x14ac:dyDescent="0.55000000000000004">
      <c r="A190" t="s">
        <v>220</v>
      </c>
      <c r="B190" s="9">
        <v>0.11207240147770001</v>
      </c>
      <c r="C190" s="9">
        <v>9.8346243834200001E-2</v>
      </c>
      <c r="D190" s="9">
        <v>2.834913782166E-2</v>
      </c>
      <c r="E190" s="9">
        <v>9.2151887517780001E-2</v>
      </c>
      <c r="F190" s="9">
        <v>3.3334744990229999E-3</v>
      </c>
      <c r="G190" s="9">
        <v>7.8707299715089996E-2</v>
      </c>
    </row>
    <row r="191" spans="1:7" x14ac:dyDescent="0.55000000000000004">
      <c r="A191" t="s">
        <v>221</v>
      </c>
      <c r="B191" s="9">
        <v>8.2716418852720006E-2</v>
      </c>
      <c r="C191" s="9">
        <v>0.1042107986054</v>
      </c>
      <c r="D191" s="9">
        <v>4.8683648817170001E-2</v>
      </c>
      <c r="E191" s="9">
        <v>5.5435688543169999E-2</v>
      </c>
      <c r="F191" s="9">
        <v>5.6366650201980003E-3</v>
      </c>
      <c r="G191" s="9">
        <v>0.1048767238572</v>
      </c>
    </row>
    <row r="192" spans="1:7" x14ac:dyDescent="0.55000000000000004">
      <c r="A192" t="s">
        <v>222</v>
      </c>
      <c r="B192" s="9">
        <v>5.5961069148010002E-2</v>
      </c>
      <c r="C192" s="9">
        <v>5.2237820961160003E-2</v>
      </c>
      <c r="D192" s="9">
        <v>4.6758349327460001E-2</v>
      </c>
      <c r="E192" s="9">
        <v>1.9222872811140001E-2</v>
      </c>
      <c r="F192" s="9">
        <v>4.8190374115369998E-3</v>
      </c>
      <c r="G192" s="9">
        <v>0.1113690098932</v>
      </c>
    </row>
    <row r="193" spans="1:7" x14ac:dyDescent="0.55000000000000004">
      <c r="A193" t="s">
        <v>223</v>
      </c>
      <c r="B193" s="9">
        <v>5.1618391958680003E-2</v>
      </c>
      <c r="C193" s="9">
        <v>8.3982772468580005E-2</v>
      </c>
      <c r="D193" s="9">
        <v>5.4871061023090001E-2</v>
      </c>
      <c r="E193" s="9">
        <v>6.1252365444190004E-3</v>
      </c>
      <c r="F193" s="9">
        <v>1.273483241817E-2</v>
      </c>
      <c r="G193" s="9">
        <v>7.0391847160990006E-2</v>
      </c>
    </row>
    <row r="194" spans="1:7" x14ac:dyDescent="0.55000000000000004">
      <c r="A194" t="s">
        <v>224</v>
      </c>
      <c r="B194" s="9">
        <v>7.5661107776450007E-2</v>
      </c>
      <c r="C194" s="9">
        <v>4.5090318596779998E-2</v>
      </c>
      <c r="D194" s="9">
        <v>3.2395596601409997E-2</v>
      </c>
      <c r="E194" s="9">
        <v>2.7549514124270001E-2</v>
      </c>
      <c r="F194" s="9">
        <v>1.489144367636E-3</v>
      </c>
      <c r="G194" s="9">
        <v>0.1385477853124</v>
      </c>
    </row>
    <row r="195" spans="1:7" x14ac:dyDescent="0.55000000000000004">
      <c r="A195" t="s">
        <v>225</v>
      </c>
      <c r="B195" s="9">
        <v>4.2414018914240001E-2</v>
      </c>
      <c r="C195" s="9">
        <v>4.2229275314220001E-2</v>
      </c>
      <c r="D195" s="9">
        <v>5.9360653307019999E-2</v>
      </c>
      <c r="E195" s="9">
        <v>7.6367839514690002E-3</v>
      </c>
      <c r="F195" s="9">
        <v>2.2842281149740001E-3</v>
      </c>
      <c r="G195" s="9">
        <v>7.3274448326220001E-2</v>
      </c>
    </row>
    <row r="196" spans="1:7" x14ac:dyDescent="0.55000000000000004">
      <c r="A196" t="s">
        <v>226</v>
      </c>
      <c r="B196" s="9">
        <v>0.16986567814940001</v>
      </c>
      <c r="C196" s="9">
        <v>5.6671180556230001E-2</v>
      </c>
      <c r="D196" s="9">
        <v>5.1338331475680003E-2</v>
      </c>
      <c r="E196" s="9">
        <v>2.8245781306639999E-2</v>
      </c>
      <c r="F196" s="9">
        <v>3.7391258225469997E-4</v>
      </c>
      <c r="G196" s="9">
        <v>9.649329803159E-2</v>
      </c>
    </row>
    <row r="197" spans="1:7" x14ac:dyDescent="0.55000000000000004">
      <c r="A197" t="s">
        <v>227</v>
      </c>
      <c r="B197" s="9">
        <v>2.1350838518200001E-2</v>
      </c>
      <c r="C197" s="9">
        <v>3.9897913334429998E-2</v>
      </c>
      <c r="D197" s="9">
        <v>8.2886847967969995E-2</v>
      </c>
      <c r="E197" s="9">
        <v>2.5665617174320001E-2</v>
      </c>
      <c r="F197" s="9">
        <v>7.9319289526940003E-4</v>
      </c>
      <c r="G197" s="9">
        <v>0.10546208687689999</v>
      </c>
    </row>
    <row r="198" spans="1:7" x14ac:dyDescent="0.55000000000000004">
      <c r="A198" t="s">
        <v>228</v>
      </c>
      <c r="B198" s="9">
        <v>8.9176506199539998E-2</v>
      </c>
      <c r="C198" s="9">
        <v>9.1828666712570006E-2</v>
      </c>
      <c r="D198" s="9">
        <v>7.4833737937230003E-3</v>
      </c>
      <c r="E198" s="9">
        <v>4.7394244447439997E-2</v>
      </c>
      <c r="F198" s="9">
        <v>1.8931136813730001E-2</v>
      </c>
      <c r="G198" s="9">
        <v>8.5675057093139995E-2</v>
      </c>
    </row>
    <row r="199" spans="1:7" x14ac:dyDescent="0.55000000000000004">
      <c r="A199" t="s">
        <v>229</v>
      </c>
      <c r="B199" s="9">
        <v>1.0011977064500001E-2</v>
      </c>
      <c r="C199" s="9">
        <v>3.730171839035E-2</v>
      </c>
      <c r="D199" s="9">
        <v>6.0034068766470002E-2</v>
      </c>
      <c r="E199" s="9">
        <v>2.028223324256E-2</v>
      </c>
      <c r="F199" s="9">
        <v>4.607857053024E-3</v>
      </c>
      <c r="G199" s="9">
        <v>8.9597807174370006E-2</v>
      </c>
    </row>
    <row r="200" spans="1:7" x14ac:dyDescent="0.55000000000000004">
      <c r="A200" t="s">
        <v>230</v>
      </c>
      <c r="B200" s="9">
        <v>0.1089888260184</v>
      </c>
      <c r="C200" s="9">
        <v>7.2322838697240002E-2</v>
      </c>
      <c r="D200" s="9">
        <v>4.573543757628E-2</v>
      </c>
      <c r="E200" s="9">
        <v>1.2520290259369999E-2</v>
      </c>
      <c r="F200" s="9">
        <v>1.656458320045E-3</v>
      </c>
      <c r="G200" s="9">
        <v>0.1014910384634</v>
      </c>
    </row>
    <row r="201" spans="1:7" x14ac:dyDescent="0.55000000000000004">
      <c r="A201" t="s">
        <v>231</v>
      </c>
      <c r="B201" s="9">
        <v>1.743521543959E-2</v>
      </c>
      <c r="C201" s="9">
        <v>0.10030669057449999</v>
      </c>
      <c r="D201" s="9">
        <v>4.1654285863919997E-2</v>
      </c>
      <c r="E201" s="9">
        <v>1.9533164466289998E-2</v>
      </c>
      <c r="F201" s="9">
        <v>1.0038413513900001E-3</v>
      </c>
      <c r="G201" s="9">
        <v>8.2756685381689996E-2</v>
      </c>
    </row>
    <row r="202" spans="1:7" x14ac:dyDescent="0.55000000000000004">
      <c r="A202" t="s">
        <v>232</v>
      </c>
      <c r="B202" s="9">
        <v>7.0950350874820003E-2</v>
      </c>
      <c r="C202" s="9">
        <v>6.1917346556149999E-2</v>
      </c>
      <c r="D202" s="9">
        <v>3.7265144429619999E-2</v>
      </c>
      <c r="E202" s="9">
        <v>3.4698680271629999E-2</v>
      </c>
      <c r="F202" s="9">
        <v>3.4477746603430001E-4</v>
      </c>
      <c r="G202" s="9">
        <v>9.1173692899010006E-2</v>
      </c>
    </row>
    <row r="203" spans="1:7" x14ac:dyDescent="0.55000000000000004">
      <c r="A203" t="s">
        <v>233</v>
      </c>
      <c r="B203" s="9">
        <v>0.15321936274799999</v>
      </c>
      <c r="C203" s="9">
        <v>0.10778430222630001</v>
      </c>
      <c r="D203" s="9">
        <v>2.2264949972839999E-2</v>
      </c>
      <c r="E203" s="9">
        <v>2.3598627952980001E-3</v>
      </c>
      <c r="F203" s="9">
        <v>3.8368515168959999E-4</v>
      </c>
      <c r="G203" s="9">
        <v>0.1034305809562</v>
      </c>
    </row>
    <row r="204" spans="1:7" x14ac:dyDescent="0.55000000000000004">
      <c r="A204" t="s">
        <v>234</v>
      </c>
      <c r="B204" s="9">
        <v>5.6974593559249997E-2</v>
      </c>
      <c r="C204" s="9">
        <v>9.2754729191070001E-2</v>
      </c>
      <c r="D204" s="9">
        <v>6.4501174759019994E-2</v>
      </c>
      <c r="E204" s="9">
        <v>1.966831696607E-2</v>
      </c>
      <c r="F204" s="9">
        <v>4.0931376525360002E-3</v>
      </c>
      <c r="G204" s="9">
        <v>0.11834558594</v>
      </c>
    </row>
    <row r="205" spans="1:7" x14ac:dyDescent="0.55000000000000004">
      <c r="A205" t="s">
        <v>235</v>
      </c>
      <c r="B205" s="9">
        <v>4.2867204548009998E-2</v>
      </c>
      <c r="C205" s="9">
        <v>7.0006373010340003E-2</v>
      </c>
      <c r="D205" s="9">
        <v>2.1468246607740001E-2</v>
      </c>
      <c r="E205" s="9">
        <v>1.8941132533130001E-2</v>
      </c>
      <c r="F205" s="9">
        <v>1.4034474712960001E-4</v>
      </c>
      <c r="G205" s="9">
        <v>6.3177907793529997E-2</v>
      </c>
    </row>
    <row r="206" spans="1:7" x14ac:dyDescent="0.55000000000000004">
      <c r="A206" t="s">
        <v>236</v>
      </c>
      <c r="B206" s="9">
        <v>4.5799093796149999E-2</v>
      </c>
      <c r="C206" s="9">
        <v>7.9635862985380002E-2</v>
      </c>
      <c r="D206" s="9">
        <v>4.6633075606020001E-2</v>
      </c>
      <c r="E206" s="9">
        <v>1.8545816718710001E-2</v>
      </c>
      <c r="F206" s="9">
        <v>4.5387109549210004E-3</v>
      </c>
      <c r="G206" s="9">
        <v>8.4003552529440001E-2</v>
      </c>
    </row>
    <row r="207" spans="1:7" x14ac:dyDescent="0.55000000000000004">
      <c r="A207" t="s">
        <v>237</v>
      </c>
      <c r="B207" s="9">
        <v>9.9700312616220005E-2</v>
      </c>
      <c r="C207" s="9">
        <v>0.12484379762220001</v>
      </c>
      <c r="D207" s="9">
        <v>2.4983857007699999E-2</v>
      </c>
      <c r="E207" s="9">
        <v>2.6061463290710001E-2</v>
      </c>
      <c r="F207" s="9">
        <v>3.7894628185249999E-3</v>
      </c>
      <c r="G207" s="9">
        <v>9.9926298732629995E-2</v>
      </c>
    </row>
    <row r="208" spans="1:7" x14ac:dyDescent="0.55000000000000004">
      <c r="A208" t="s">
        <v>238</v>
      </c>
      <c r="B208" s="9">
        <v>4.5843013070990001E-2</v>
      </c>
      <c r="C208" s="9">
        <v>9.1094932181449997E-2</v>
      </c>
      <c r="D208" s="9">
        <v>2.0765587204940001E-2</v>
      </c>
      <c r="E208" s="9">
        <v>5.2031598453550001E-2</v>
      </c>
      <c r="F208" s="9">
        <v>4.1431582952329996E-3</v>
      </c>
      <c r="G208" s="9">
        <v>9.1108078034079998E-2</v>
      </c>
    </row>
    <row r="209" spans="1:7" x14ac:dyDescent="0.55000000000000004">
      <c r="A209" t="s">
        <v>239</v>
      </c>
      <c r="B209" s="9">
        <v>4.9946337295690001E-2</v>
      </c>
      <c r="C209" s="9">
        <v>3.5982498658629999E-2</v>
      </c>
      <c r="D209" s="9">
        <v>4.8737835851700002E-2</v>
      </c>
      <c r="E209" s="9">
        <v>1.329439485994E-2</v>
      </c>
      <c r="F209" s="9">
        <v>1.3095434231650001E-2</v>
      </c>
      <c r="G209" s="9">
        <v>8.0051026992680005E-2</v>
      </c>
    </row>
    <row r="210" spans="1:7" x14ac:dyDescent="0.55000000000000004">
      <c r="A210" t="s">
        <v>240</v>
      </c>
      <c r="B210" s="9">
        <v>0.1291986097109</v>
      </c>
      <c r="C210" s="9">
        <v>5.7099447788350001E-2</v>
      </c>
      <c r="D210" s="9">
        <v>5.678885534513E-2</v>
      </c>
      <c r="E210" s="9">
        <v>2.1902054671210001E-3</v>
      </c>
      <c r="F210" s="9">
        <v>1.0734963864800001E-2</v>
      </c>
      <c r="G210" s="9">
        <v>9.8773225888760002E-2</v>
      </c>
    </row>
    <row r="211" spans="1:7" x14ac:dyDescent="0.55000000000000004">
      <c r="A211" t="s">
        <v>241</v>
      </c>
      <c r="B211" s="9">
        <v>7.8876246728029994E-2</v>
      </c>
      <c r="C211" s="9">
        <v>7.2919369326590003E-2</v>
      </c>
      <c r="D211" s="9">
        <v>4.6531892482930002E-3</v>
      </c>
      <c r="E211" s="9">
        <v>1.908616988095E-2</v>
      </c>
      <c r="F211" s="9">
        <v>6.0081942515679996E-3</v>
      </c>
      <c r="G211" s="9">
        <v>0.10460201581090001</v>
      </c>
    </row>
    <row r="212" spans="1:7" x14ac:dyDescent="0.55000000000000004">
      <c r="A212" t="s">
        <v>242</v>
      </c>
      <c r="B212" s="9">
        <v>3.5677952100679998E-2</v>
      </c>
      <c r="C212" s="9">
        <v>7.1816514868450004E-2</v>
      </c>
      <c r="D212" s="9">
        <v>2.102596271239E-2</v>
      </c>
      <c r="E212" s="9">
        <v>2.027661630995E-2</v>
      </c>
      <c r="F212" s="9">
        <v>7.4858688557670004E-3</v>
      </c>
      <c r="G212" s="9">
        <v>0.1102613326205</v>
      </c>
    </row>
    <row r="213" spans="1:7" x14ac:dyDescent="0.55000000000000004">
      <c r="A213" t="s">
        <v>243</v>
      </c>
      <c r="B213" s="9">
        <v>0.12711231909180001</v>
      </c>
      <c r="C213" s="9">
        <v>4.623443885366E-2</v>
      </c>
      <c r="D213" s="9">
        <v>0.140118612585</v>
      </c>
      <c r="E213" s="9">
        <v>4.2772298826090002E-2</v>
      </c>
      <c r="F213" s="9">
        <v>1.3420718152689999E-3</v>
      </c>
      <c r="G213" s="9">
        <v>7.9853654114740005E-2</v>
      </c>
    </row>
    <row r="214" spans="1:7" x14ac:dyDescent="0.55000000000000004">
      <c r="A214" t="s">
        <v>244</v>
      </c>
      <c r="B214" s="9">
        <v>4.9623177978500001E-2</v>
      </c>
      <c r="C214" s="9">
        <v>2.0436499558880002E-2</v>
      </c>
      <c r="D214" s="9">
        <v>7.1230107527860007E-2</v>
      </c>
      <c r="E214" s="9">
        <v>5.4139259870750002E-2</v>
      </c>
      <c r="F214" s="9">
        <v>1.434857947315E-3</v>
      </c>
      <c r="G214" s="9">
        <v>8.5882669380869997E-2</v>
      </c>
    </row>
    <row r="215" spans="1:7" x14ac:dyDescent="0.55000000000000004">
      <c r="A215" t="s">
        <v>245</v>
      </c>
      <c r="B215" s="9">
        <v>2.2876018495290001E-2</v>
      </c>
      <c r="C215" s="9">
        <v>2.0257056492270002E-2</v>
      </c>
      <c r="D215" s="9">
        <v>6.2068370061850002E-2</v>
      </c>
      <c r="E215" s="9">
        <v>3.790392159665E-2</v>
      </c>
      <c r="F215" s="9">
        <v>4.2886984588400004E-3</v>
      </c>
      <c r="G215" s="9">
        <v>0.13141733404059999</v>
      </c>
    </row>
    <row r="216" spans="1:7" x14ac:dyDescent="0.55000000000000004">
      <c r="A216" t="s">
        <v>246</v>
      </c>
      <c r="B216" s="9">
        <v>3.1749585637630001E-2</v>
      </c>
      <c r="C216" s="9">
        <v>0.15372710792620001</v>
      </c>
      <c r="D216" s="9">
        <v>3.166107430423E-2</v>
      </c>
      <c r="E216" s="9">
        <v>1.082579505986E-2</v>
      </c>
      <c r="F216" s="9">
        <v>1.708150749107E-3</v>
      </c>
      <c r="G216" s="9">
        <v>8.6215453581029999E-2</v>
      </c>
    </row>
    <row r="217" spans="1:7" x14ac:dyDescent="0.55000000000000004">
      <c r="A217" t="s">
        <v>247</v>
      </c>
      <c r="B217" s="9">
        <v>0.1254200966173</v>
      </c>
      <c r="C217" s="9">
        <v>8.2349142725870003E-2</v>
      </c>
      <c r="D217" s="9">
        <v>4.9028867512130002E-3</v>
      </c>
      <c r="E217" s="9">
        <v>2.3263205021689999E-2</v>
      </c>
      <c r="F217" s="9">
        <v>2.1516161117940001E-3</v>
      </c>
      <c r="G217" s="9">
        <v>8.8022789514710001E-2</v>
      </c>
    </row>
    <row r="218" spans="1:7" x14ac:dyDescent="0.55000000000000004">
      <c r="A218" t="s">
        <v>248</v>
      </c>
      <c r="B218" s="9">
        <v>6.7602922028070001E-2</v>
      </c>
      <c r="C218" s="9">
        <v>0.1164936920534</v>
      </c>
      <c r="D218" s="9">
        <v>6.5664307467120001E-2</v>
      </c>
      <c r="E218" s="9">
        <v>2.5189514931299999E-2</v>
      </c>
      <c r="F218" s="9">
        <v>3.3550927088669999E-3</v>
      </c>
      <c r="G218" s="9">
        <v>6.1098585155449997E-2</v>
      </c>
    </row>
    <row r="219" spans="1:7" x14ac:dyDescent="0.55000000000000004">
      <c r="A219" t="s">
        <v>249</v>
      </c>
      <c r="B219" s="9">
        <v>0.12260781877099999</v>
      </c>
      <c r="C219" s="9">
        <v>6.8094548704389996E-2</v>
      </c>
      <c r="D219" s="9">
        <v>6.5269545381420005E-2</v>
      </c>
      <c r="E219" s="9">
        <v>1.288186868845E-2</v>
      </c>
      <c r="F219" s="9">
        <v>7.3847788362769997E-3</v>
      </c>
      <c r="G219" s="9">
        <v>7.0046184019650001E-2</v>
      </c>
    </row>
    <row r="220" spans="1:7" x14ac:dyDescent="0.55000000000000004">
      <c r="A220" t="s">
        <v>250</v>
      </c>
      <c r="B220" s="9">
        <v>0.1160097493282</v>
      </c>
      <c r="C220" s="9">
        <v>7.3802563842419996E-2</v>
      </c>
      <c r="D220" s="9">
        <v>3.9819710760530001E-2</v>
      </c>
      <c r="E220" s="9">
        <v>3.3373805104439998E-2</v>
      </c>
      <c r="F220" s="9">
        <v>8.4546330484520005E-4</v>
      </c>
      <c r="G220" s="9">
        <v>8.2973604077169999E-2</v>
      </c>
    </row>
    <row r="221" spans="1:7" x14ac:dyDescent="0.55000000000000004">
      <c r="A221" t="s">
        <v>251</v>
      </c>
      <c r="B221" s="9">
        <v>0.17295244992459999</v>
      </c>
      <c r="C221" s="9">
        <v>1.174951515331E-2</v>
      </c>
      <c r="D221" s="9">
        <v>2.193503446582E-2</v>
      </c>
      <c r="E221" s="9">
        <v>3.4982614705540002E-3</v>
      </c>
      <c r="F221" s="9">
        <v>3.0475512204579999E-3</v>
      </c>
      <c r="G221" s="9">
        <v>6.203465403103E-2</v>
      </c>
    </row>
    <row r="222" spans="1:7" x14ac:dyDescent="0.55000000000000004">
      <c r="A222" t="s">
        <v>252</v>
      </c>
      <c r="B222" s="9">
        <v>2.7089973467479999E-2</v>
      </c>
      <c r="C222" s="9">
        <v>2.1075751926110001E-2</v>
      </c>
      <c r="D222" s="9">
        <v>0.11957428215309999</v>
      </c>
      <c r="E222" s="9">
        <v>2.209413399694E-3</v>
      </c>
      <c r="F222" s="9">
        <v>1.1171413580810001E-3</v>
      </c>
      <c r="G222" s="9">
        <v>8.8767201915239999E-2</v>
      </c>
    </row>
    <row r="223" spans="1:7" x14ac:dyDescent="0.55000000000000004">
      <c r="A223" t="s">
        <v>253</v>
      </c>
      <c r="B223" s="9">
        <v>0.1187677922964</v>
      </c>
      <c r="C223" s="9">
        <v>0.10264388033749999</v>
      </c>
      <c r="D223" s="9">
        <v>2.9616637680719999E-2</v>
      </c>
      <c r="E223" s="9">
        <v>7.233180212965E-2</v>
      </c>
      <c r="F223" s="9">
        <v>3.2307350300470001E-4</v>
      </c>
      <c r="G223" s="9">
        <v>9.7311156670989996E-2</v>
      </c>
    </row>
    <row r="224" spans="1:7" x14ac:dyDescent="0.55000000000000004">
      <c r="A224" t="s">
        <v>254</v>
      </c>
      <c r="B224" s="9">
        <v>9.7659449175910004E-2</v>
      </c>
      <c r="C224" s="9">
        <v>8.8043640461239997E-2</v>
      </c>
      <c r="D224" s="9">
        <v>9.3322588227629996E-2</v>
      </c>
      <c r="E224" s="9">
        <v>2.2341624330190001E-2</v>
      </c>
      <c r="F224" s="9">
        <v>1.2931616984839999E-3</v>
      </c>
      <c r="G224" s="9">
        <v>8.492605767368E-2</v>
      </c>
    </row>
    <row r="225" spans="1:7" x14ac:dyDescent="0.55000000000000004">
      <c r="A225" t="s">
        <v>255</v>
      </c>
      <c r="B225" s="9">
        <v>0.1210621098937</v>
      </c>
      <c r="C225" s="9">
        <v>9.9535536906639993E-2</v>
      </c>
      <c r="D225" s="9">
        <v>5.2053394088269998E-2</v>
      </c>
      <c r="E225" s="9">
        <v>2.0531441105670001E-2</v>
      </c>
      <c r="F225" s="9">
        <v>2.649960570501E-3</v>
      </c>
      <c r="G225" s="9">
        <v>0.10892906235240001</v>
      </c>
    </row>
    <row r="226" spans="1:7" x14ac:dyDescent="0.55000000000000004">
      <c r="A226" t="s">
        <v>256</v>
      </c>
      <c r="B226" s="9">
        <v>5.3200078056400001E-2</v>
      </c>
      <c r="C226" s="9">
        <v>4.4549157607779999E-2</v>
      </c>
      <c r="D226" s="9">
        <v>6.5495910782910005E-2</v>
      </c>
      <c r="E226" s="9">
        <v>4.6504056369999998E-2</v>
      </c>
      <c r="F226" s="9">
        <v>9.6978299700659996E-3</v>
      </c>
      <c r="G226" s="9">
        <v>0.1119907643111</v>
      </c>
    </row>
    <row r="227" spans="1:7" x14ac:dyDescent="0.55000000000000004">
      <c r="A227" t="s">
        <v>257</v>
      </c>
      <c r="B227" s="9">
        <v>4.8112664343699998E-2</v>
      </c>
      <c r="C227" s="9">
        <v>3.8587759618599997E-2</v>
      </c>
      <c r="D227" s="9">
        <v>1.718442559619E-2</v>
      </c>
      <c r="E227" s="9">
        <v>2.6225702660729999E-2</v>
      </c>
      <c r="F227" s="9">
        <v>7.0468472704330004E-4</v>
      </c>
      <c r="G227" s="9">
        <v>8.2607073431830005E-2</v>
      </c>
    </row>
    <row r="228" spans="1:7" x14ac:dyDescent="0.55000000000000004">
      <c r="A228" t="s">
        <v>258</v>
      </c>
      <c r="B228" s="9">
        <v>3.7498687622860002E-2</v>
      </c>
      <c r="C228" s="9">
        <v>5.285607126044E-2</v>
      </c>
      <c r="D228" s="9">
        <v>1.14455756311E-2</v>
      </c>
      <c r="E228" s="9">
        <v>9.9485448684920007E-3</v>
      </c>
      <c r="F228" s="9">
        <v>2.0242984414259998E-3</v>
      </c>
      <c r="G228" s="9">
        <v>5.9423000033249997E-2</v>
      </c>
    </row>
    <row r="229" spans="1:7" x14ac:dyDescent="0.55000000000000004">
      <c r="A229" t="s">
        <v>259</v>
      </c>
      <c r="B229" s="9">
        <v>0.11174119348189999</v>
      </c>
      <c r="C229" s="9">
        <v>5.2395796360589997E-2</v>
      </c>
      <c r="D229" s="9">
        <v>6.729621548709E-2</v>
      </c>
      <c r="E229" s="9">
        <v>3.9349973829989997E-2</v>
      </c>
      <c r="F229" s="9">
        <v>3.0766745696919999E-3</v>
      </c>
      <c r="G229" s="9">
        <v>0.11767015211450001</v>
      </c>
    </row>
    <row r="230" spans="1:7" x14ac:dyDescent="0.55000000000000004">
      <c r="A230" t="s">
        <v>260</v>
      </c>
      <c r="B230" s="9">
        <v>9.025087872609E-2</v>
      </c>
      <c r="C230" s="9">
        <v>7.2784492090340006E-2</v>
      </c>
      <c r="D230" s="9">
        <v>4.0508334318229998E-2</v>
      </c>
      <c r="E230" s="9">
        <v>2.8181250058189999E-2</v>
      </c>
      <c r="F230" s="9">
        <v>1.5346971258999999E-4</v>
      </c>
      <c r="G230" s="9">
        <v>7.7718366735920003E-2</v>
      </c>
    </row>
    <row r="231" spans="1:7" x14ac:dyDescent="0.55000000000000004">
      <c r="A231" t="s">
        <v>261</v>
      </c>
      <c r="B231" s="9">
        <v>9.0453569316109997E-2</v>
      </c>
      <c r="C231" s="9">
        <v>1.6118690792500001E-2</v>
      </c>
      <c r="D231" s="9">
        <v>0.1238647385867</v>
      </c>
      <c r="E231" s="9">
        <v>3.6558188255490002E-3</v>
      </c>
      <c r="F231" s="9">
        <v>1.4130749129600001E-2</v>
      </c>
      <c r="G231" s="9">
        <v>0.1126722039351</v>
      </c>
    </row>
    <row r="232" spans="1:7" x14ac:dyDescent="0.55000000000000004">
      <c r="A232" t="s">
        <v>262</v>
      </c>
      <c r="B232" s="9">
        <v>7.5627919490129994E-2</v>
      </c>
      <c r="C232" s="9">
        <v>7.0877797629349995E-2</v>
      </c>
      <c r="D232" s="9">
        <v>3.3549530887699998E-2</v>
      </c>
      <c r="E232" s="9">
        <v>7.0421316399319998E-3</v>
      </c>
      <c r="F232" s="9">
        <v>9.7377369221679998E-4</v>
      </c>
      <c r="G232" s="9">
        <v>0.1019318662899</v>
      </c>
    </row>
    <row r="233" spans="1:7" x14ac:dyDescent="0.55000000000000004">
      <c r="A233" t="s">
        <v>263</v>
      </c>
      <c r="B233" s="9">
        <v>2.0018988098159999E-2</v>
      </c>
      <c r="C233" s="9">
        <v>9.3709793819029996E-2</v>
      </c>
      <c r="D233" s="9">
        <v>3.2483333599950003E-2</v>
      </c>
      <c r="E233" s="9">
        <v>5.7362895777039999E-2</v>
      </c>
      <c r="F233" s="9">
        <v>7.7419755532389996E-3</v>
      </c>
      <c r="G233" s="9">
        <v>9.6670262907939994E-2</v>
      </c>
    </row>
    <row r="234" spans="1:7" x14ac:dyDescent="0.55000000000000004">
      <c r="A234" t="s">
        <v>264</v>
      </c>
      <c r="B234" s="9">
        <v>7.7033075373279997E-2</v>
      </c>
      <c r="C234" s="9">
        <v>2.077052395706E-2</v>
      </c>
      <c r="D234" s="9">
        <v>8.5316953398630005E-2</v>
      </c>
      <c r="E234" s="9">
        <v>5.4332579343439998E-2</v>
      </c>
      <c r="F234" s="9">
        <v>3.5041807209779999E-3</v>
      </c>
      <c r="G234" s="9">
        <v>0.1083592386403</v>
      </c>
    </row>
    <row r="235" spans="1:7" x14ac:dyDescent="0.55000000000000004">
      <c r="A235" t="s">
        <v>265</v>
      </c>
      <c r="B235" s="9">
        <v>6.5266118968379999E-2</v>
      </c>
      <c r="C235" s="9">
        <v>7.3952920998890004E-2</v>
      </c>
      <c r="D235" s="9">
        <v>3.3710779669709999E-2</v>
      </c>
      <c r="E235" s="9">
        <v>5.6429711049100001E-3</v>
      </c>
      <c r="F235" s="9">
        <v>5.6132092061239999E-3</v>
      </c>
      <c r="G235" s="9">
        <v>8.3050044403749995E-2</v>
      </c>
    </row>
    <row r="236" spans="1:7" x14ac:dyDescent="0.55000000000000004">
      <c r="A236" t="s">
        <v>266</v>
      </c>
      <c r="B236" s="9">
        <v>0.13246840270390001</v>
      </c>
      <c r="C236" s="9">
        <v>7.0145605845059994E-2</v>
      </c>
      <c r="D236" s="9">
        <v>9.3784957148809994E-2</v>
      </c>
      <c r="E236" s="9">
        <v>4.5706203981769999E-2</v>
      </c>
      <c r="F236" s="9">
        <v>1.1201219834810001E-2</v>
      </c>
      <c r="G236" s="9">
        <v>0.1013972036013</v>
      </c>
    </row>
    <row r="237" spans="1:7" x14ac:dyDescent="0.55000000000000004">
      <c r="A237" t="s">
        <v>267</v>
      </c>
      <c r="B237" s="9">
        <v>8.6699347064689999E-2</v>
      </c>
      <c r="C237" s="9">
        <v>7.0210604194070006E-2</v>
      </c>
      <c r="D237" s="9">
        <v>5.8825380571710002E-2</v>
      </c>
      <c r="E237" s="9">
        <v>1.372419165711E-3</v>
      </c>
      <c r="F237" s="9">
        <v>1.263250595378E-3</v>
      </c>
      <c r="G237" s="9">
        <v>0.11041045650300001</v>
      </c>
    </row>
    <row r="238" spans="1:7" x14ac:dyDescent="0.55000000000000004">
      <c r="A238" t="s">
        <v>268</v>
      </c>
      <c r="B238" s="9">
        <v>8.4057562419999995E-2</v>
      </c>
      <c r="C238" s="9">
        <v>3.2910185468809999E-2</v>
      </c>
      <c r="D238" s="9">
        <v>9.9218444576640002E-2</v>
      </c>
      <c r="E238" s="9">
        <v>7.5012116319279995E-2</v>
      </c>
      <c r="F238" s="9">
        <v>1.487677091691E-3</v>
      </c>
      <c r="G238" s="9">
        <v>0.1052991978659</v>
      </c>
    </row>
    <row r="239" spans="1:7" x14ac:dyDescent="0.55000000000000004">
      <c r="A239" t="s">
        <v>269</v>
      </c>
      <c r="B239" s="9">
        <v>8.3724867769980005E-2</v>
      </c>
      <c r="C239" s="9">
        <v>0.1009096146418</v>
      </c>
      <c r="D239" s="9">
        <v>6.7578581596670004E-2</v>
      </c>
      <c r="E239" s="9">
        <v>5.3011821406290002E-2</v>
      </c>
      <c r="F239" s="9">
        <v>2.7724636422109998E-3</v>
      </c>
      <c r="G239" s="9">
        <v>9.1623765561289996E-2</v>
      </c>
    </row>
    <row r="240" spans="1:7" x14ac:dyDescent="0.55000000000000004">
      <c r="A240" t="s">
        <v>270</v>
      </c>
      <c r="B240" s="9">
        <v>4.3836394400240002E-2</v>
      </c>
      <c r="C240" s="9">
        <v>9.4009869770890001E-2</v>
      </c>
      <c r="D240" s="9">
        <v>4.9631909989990002E-2</v>
      </c>
      <c r="E240" s="9">
        <v>9.0185907253659998E-3</v>
      </c>
      <c r="F240" s="9">
        <v>1.635449754048E-3</v>
      </c>
      <c r="G240" s="9">
        <v>0.104388716396</v>
      </c>
    </row>
    <row r="241" spans="1:7" x14ac:dyDescent="0.55000000000000004">
      <c r="A241" t="s">
        <v>271</v>
      </c>
      <c r="B241" s="9">
        <v>0.16039376283199999</v>
      </c>
      <c r="C241" s="9">
        <v>9.0595772860280005E-2</v>
      </c>
      <c r="D241" s="9">
        <v>3.1759326343159998E-2</v>
      </c>
      <c r="E241" s="9">
        <v>7.3213095671360001E-2</v>
      </c>
      <c r="F241" s="9">
        <v>1.225636153312E-2</v>
      </c>
      <c r="G241" s="9">
        <v>7.0054366979539998E-2</v>
      </c>
    </row>
    <row r="242" spans="1:7" x14ac:dyDescent="0.55000000000000004">
      <c r="A242" t="s">
        <v>272</v>
      </c>
      <c r="B242" s="9">
        <v>9.4985510108680005E-2</v>
      </c>
      <c r="C242" s="9">
        <v>5.7072898061250002E-2</v>
      </c>
      <c r="D242" s="9">
        <v>6.347014372873E-2</v>
      </c>
      <c r="E242" s="9">
        <v>2.4781929524319998E-2</v>
      </c>
      <c r="F242" s="9">
        <v>4.2571024846939998E-3</v>
      </c>
      <c r="G242" s="9">
        <v>0.1226267061004</v>
      </c>
    </row>
    <row r="243" spans="1:7" x14ac:dyDescent="0.55000000000000004">
      <c r="A243" t="s">
        <v>273</v>
      </c>
      <c r="B243" s="9">
        <v>3.9958012866749999E-2</v>
      </c>
      <c r="C243" s="9">
        <v>8.761992275786E-2</v>
      </c>
      <c r="D243" s="9">
        <v>7.2765090045940006E-2</v>
      </c>
      <c r="E243" s="9">
        <v>9.4056396937330002E-3</v>
      </c>
      <c r="F243" s="9">
        <v>1.6441829917689999E-3</v>
      </c>
      <c r="G243" s="9">
        <v>0.11058565089899999</v>
      </c>
    </row>
    <row r="244" spans="1:7" x14ac:dyDescent="0.55000000000000004">
      <c r="A244" t="s">
        <v>274</v>
      </c>
      <c r="B244" s="9">
        <v>3.064828506256E-2</v>
      </c>
      <c r="C244" s="9">
        <v>0.1418339002109</v>
      </c>
      <c r="D244" s="9">
        <v>3.9093852486559999E-2</v>
      </c>
      <c r="E244" s="9">
        <v>2.2853569493819999E-2</v>
      </c>
      <c r="F244" s="9">
        <v>3.4987490331730002E-3</v>
      </c>
      <c r="G244" s="9">
        <v>8.6950692078300001E-2</v>
      </c>
    </row>
    <row r="245" spans="1:7" x14ac:dyDescent="0.55000000000000004">
      <c r="A245" t="s">
        <v>275</v>
      </c>
      <c r="B245" s="9">
        <v>5.5352058118660001E-2</v>
      </c>
      <c r="C245" s="9">
        <v>7.8977534763530005E-2</v>
      </c>
      <c r="D245" s="9">
        <v>1.0959140244909999E-2</v>
      </c>
      <c r="E245" s="9">
        <v>2.9576830961279998E-2</v>
      </c>
      <c r="F245" s="9">
        <v>5.2123563468180001E-3</v>
      </c>
      <c r="G245" s="9">
        <v>0.1084417400513</v>
      </c>
    </row>
    <row r="246" spans="1:7" x14ac:dyDescent="0.55000000000000004">
      <c r="A246" t="s">
        <v>276</v>
      </c>
      <c r="B246" s="9">
        <v>0.1108283831832</v>
      </c>
      <c r="C246" s="9">
        <v>5.9284823128749997E-2</v>
      </c>
      <c r="D246" s="9">
        <v>2.7603520705110001E-2</v>
      </c>
      <c r="E246" s="9">
        <v>3.3048817492139997E-2</v>
      </c>
      <c r="F246" s="9">
        <v>8.7342086941380008E-3</v>
      </c>
      <c r="G246" s="9">
        <v>4.8836734882299997E-2</v>
      </c>
    </row>
    <row r="247" spans="1:7" x14ac:dyDescent="0.55000000000000004">
      <c r="A247" t="s">
        <v>277</v>
      </c>
      <c r="B247" s="9">
        <v>4.9709072740929998E-2</v>
      </c>
      <c r="C247" s="9">
        <v>0.12089709024589999</v>
      </c>
      <c r="D247" s="9">
        <v>9.0716921406190004E-2</v>
      </c>
      <c r="E247" s="9">
        <v>4.4914992000539999E-2</v>
      </c>
      <c r="F247" s="9">
        <v>2.1629638773679998E-3</v>
      </c>
      <c r="G247" s="9">
        <v>8.4250207994059995E-2</v>
      </c>
    </row>
    <row r="248" spans="1:7" x14ac:dyDescent="0.55000000000000004">
      <c r="A248" t="s">
        <v>278</v>
      </c>
      <c r="B248" s="9">
        <v>8.0667758965050004E-2</v>
      </c>
      <c r="C248" s="9">
        <v>5.5653719112810002E-2</v>
      </c>
      <c r="D248" s="9">
        <v>2.1580175765790001E-2</v>
      </c>
      <c r="E248" s="9">
        <v>4.0916351164909997E-3</v>
      </c>
      <c r="F248" s="9">
        <v>4.6303901614729998E-3</v>
      </c>
      <c r="G248" s="9">
        <v>0.11091149795580001</v>
      </c>
    </row>
    <row r="249" spans="1:7" x14ac:dyDescent="0.55000000000000004">
      <c r="A249" t="s">
        <v>279</v>
      </c>
      <c r="B249" s="9">
        <v>8.7117215862899999E-2</v>
      </c>
      <c r="C249" s="9">
        <v>0.12512473304050001</v>
      </c>
      <c r="D249" s="9">
        <v>5.6629429133400001E-2</v>
      </c>
      <c r="E249" s="9">
        <v>1.5879345821020002E-2</v>
      </c>
      <c r="F249" s="9">
        <v>5.2241664372160001E-3</v>
      </c>
      <c r="G249" s="9">
        <v>5.048769249698E-2</v>
      </c>
    </row>
    <row r="250" spans="1:7" x14ac:dyDescent="0.55000000000000004">
      <c r="A250" t="s">
        <v>280</v>
      </c>
      <c r="B250" s="9">
        <v>7.5381016400769996E-2</v>
      </c>
      <c r="C250" s="9">
        <v>9.7513055546220001E-2</v>
      </c>
      <c r="D250" s="9">
        <v>3.202409396131E-2</v>
      </c>
      <c r="E250" s="9">
        <v>1.8208308059830002E-2</v>
      </c>
      <c r="F250" s="9">
        <v>1.828519924919E-2</v>
      </c>
      <c r="G250" s="9">
        <v>0.14137709382499999</v>
      </c>
    </row>
    <row r="251" spans="1:7" x14ac:dyDescent="0.55000000000000004">
      <c r="A251" t="s">
        <v>281</v>
      </c>
      <c r="B251" s="9">
        <v>8.7743620497800004E-2</v>
      </c>
      <c r="C251" s="9">
        <v>4.3627273415310003E-2</v>
      </c>
      <c r="D251" s="9">
        <v>1.640692763765E-2</v>
      </c>
      <c r="E251" s="9">
        <v>2.0934926092390001E-2</v>
      </c>
      <c r="F251" s="9">
        <v>1.4585932919839999E-3</v>
      </c>
      <c r="G251" s="9">
        <v>0.1066316104264</v>
      </c>
    </row>
    <row r="252" spans="1:7" x14ac:dyDescent="0.55000000000000004">
      <c r="A252" t="s">
        <v>282</v>
      </c>
      <c r="B252" s="9">
        <v>0.1270877585763</v>
      </c>
      <c r="C252" s="9">
        <v>6.415417341943E-2</v>
      </c>
      <c r="D252" s="9">
        <v>4.6702467725299998E-2</v>
      </c>
      <c r="E252" s="9">
        <v>2.5562270218489998E-2</v>
      </c>
      <c r="F252" s="9">
        <v>9.3971532252039996E-4</v>
      </c>
      <c r="G252" s="9">
        <v>0.1041620158801</v>
      </c>
    </row>
    <row r="253" spans="1:7" x14ac:dyDescent="0.55000000000000004">
      <c r="A253" t="s">
        <v>283</v>
      </c>
      <c r="B253" s="9">
        <v>7.7307285801079997E-2</v>
      </c>
      <c r="C253" s="9">
        <v>4.9152614545749998E-2</v>
      </c>
      <c r="D253" s="9">
        <v>5.0779894110679999E-2</v>
      </c>
      <c r="E253" s="9">
        <v>3.2219384334259998E-2</v>
      </c>
      <c r="F253" s="9">
        <v>1.98603135144E-3</v>
      </c>
      <c r="G253" s="9">
        <v>0.1040178888219</v>
      </c>
    </row>
    <row r="254" spans="1:7" x14ac:dyDescent="0.55000000000000004">
      <c r="A254" t="s">
        <v>284</v>
      </c>
      <c r="B254" s="9">
        <v>0.116889140228</v>
      </c>
      <c r="C254" s="9">
        <v>2.5618584847200001E-2</v>
      </c>
      <c r="D254" s="9">
        <v>7.2902438460720004E-2</v>
      </c>
      <c r="E254" s="9">
        <v>5.842175071946E-2</v>
      </c>
      <c r="F254" s="9">
        <v>3.044419965948E-3</v>
      </c>
      <c r="G254" s="9">
        <v>0.1157679324862</v>
      </c>
    </row>
    <row r="255" spans="1:7" x14ac:dyDescent="0.55000000000000004">
      <c r="A255" t="s">
        <v>285</v>
      </c>
      <c r="B255" s="9">
        <v>0.17983374943489999</v>
      </c>
      <c r="C255" s="9">
        <v>9.9143739463329994E-2</v>
      </c>
      <c r="D255" s="9">
        <v>6.862176483087E-2</v>
      </c>
      <c r="E255" s="9">
        <v>1.624379099599E-2</v>
      </c>
      <c r="F255" s="9">
        <v>2.054671982285E-3</v>
      </c>
      <c r="G255" s="9">
        <v>0.12754235288900001</v>
      </c>
    </row>
    <row r="256" spans="1:7" x14ac:dyDescent="0.55000000000000004">
      <c r="A256" t="s">
        <v>286</v>
      </c>
      <c r="B256" s="9">
        <v>1.306223850757E-2</v>
      </c>
      <c r="C256" s="9">
        <v>9.6471112988889995E-2</v>
      </c>
      <c r="D256" s="9">
        <v>5.3702682742890001E-2</v>
      </c>
      <c r="E256" s="9">
        <v>5.0120693033279998E-2</v>
      </c>
      <c r="F256" s="9">
        <v>8.5000749074399997E-3</v>
      </c>
      <c r="G256" s="9">
        <v>9.0475438529500005E-2</v>
      </c>
    </row>
    <row r="257" spans="1:7" x14ac:dyDescent="0.55000000000000004">
      <c r="A257" t="s">
        <v>287</v>
      </c>
      <c r="B257" s="9">
        <v>6.4781789460400002E-2</v>
      </c>
      <c r="C257" s="9">
        <v>3.26535224791E-2</v>
      </c>
      <c r="D257" s="9">
        <v>8.0273917941850001E-2</v>
      </c>
      <c r="E257" s="9">
        <v>6.6631905998390001E-2</v>
      </c>
      <c r="F257" s="9">
        <v>1.176812285013E-2</v>
      </c>
      <c r="G257" s="9">
        <v>6.8293546021590004E-2</v>
      </c>
    </row>
    <row r="258" spans="1:7" x14ac:dyDescent="0.55000000000000004">
      <c r="A258" t="s">
        <v>288</v>
      </c>
      <c r="B258" s="9">
        <v>7.3374524080000003E-2</v>
      </c>
      <c r="C258" s="9">
        <v>9.7817468034070001E-2</v>
      </c>
      <c r="D258" s="9">
        <v>0.1264143848907</v>
      </c>
      <c r="E258" s="9">
        <v>3.4767628722699999E-2</v>
      </c>
      <c r="F258" s="9">
        <v>8.906332382763E-4</v>
      </c>
      <c r="G258" s="9">
        <v>8.8522811533869997E-2</v>
      </c>
    </row>
    <row r="259" spans="1:7" x14ac:dyDescent="0.55000000000000004">
      <c r="A259" t="s">
        <v>289</v>
      </c>
      <c r="B259" s="9">
        <v>9.3284113308070002E-2</v>
      </c>
      <c r="C259" s="9">
        <v>7.750234479741E-2</v>
      </c>
      <c r="D259" s="9">
        <v>0.10610883144</v>
      </c>
      <c r="E259" s="9">
        <v>5.5938393700690002E-2</v>
      </c>
      <c r="F259" s="9">
        <v>6.8235350852260002E-3</v>
      </c>
      <c r="G259" s="9">
        <v>0.1059644104549</v>
      </c>
    </row>
    <row r="260" spans="1:7" x14ac:dyDescent="0.55000000000000004">
      <c r="A260" t="s">
        <v>290</v>
      </c>
      <c r="B260" s="9">
        <v>0.11759364831330001</v>
      </c>
      <c r="C260" s="9">
        <v>0.10016265581229999</v>
      </c>
      <c r="D260" s="9">
        <v>3.181561733893E-2</v>
      </c>
      <c r="E260" s="9">
        <v>1.4925420524680001E-2</v>
      </c>
      <c r="F260" s="9">
        <v>6.5897863157939997E-3</v>
      </c>
      <c r="G260" s="9">
        <v>0.1234816018947</v>
      </c>
    </row>
    <row r="261" spans="1:7" x14ac:dyDescent="0.55000000000000004">
      <c r="A261" t="s">
        <v>291</v>
      </c>
      <c r="B261" s="9">
        <v>9.6628819388170001E-2</v>
      </c>
      <c r="C261" s="9">
        <v>0.1074238944515</v>
      </c>
      <c r="D261" s="9">
        <v>5.6781072195309999E-2</v>
      </c>
      <c r="E261" s="9">
        <v>2.7063734726459999E-2</v>
      </c>
      <c r="F261" s="9">
        <v>2.4420312189330001E-3</v>
      </c>
      <c r="G261" s="9">
        <v>0.11007224831579999</v>
      </c>
    </row>
    <row r="262" spans="1:7" x14ac:dyDescent="0.55000000000000004">
      <c r="A262" t="s">
        <v>292</v>
      </c>
      <c r="B262" s="9">
        <v>0.121932826127</v>
      </c>
      <c r="C262" s="9">
        <v>2.7518806247739998E-2</v>
      </c>
      <c r="D262" s="9">
        <v>3.0312052413030002E-2</v>
      </c>
      <c r="E262" s="9">
        <v>5.6432366434630003E-2</v>
      </c>
      <c r="F262" s="9">
        <v>6.68321565973E-3</v>
      </c>
      <c r="G262" s="9">
        <v>0.1026721433801</v>
      </c>
    </row>
    <row r="263" spans="1:7" x14ac:dyDescent="0.55000000000000004">
      <c r="A263" t="s">
        <v>293</v>
      </c>
      <c r="B263" s="9">
        <v>9.8722288601870004E-2</v>
      </c>
      <c r="C263" s="9">
        <v>1.7981494387240001E-2</v>
      </c>
      <c r="D263" s="9">
        <v>7.1142997712979994E-2</v>
      </c>
      <c r="E263" s="9">
        <v>1.4923246618149999E-2</v>
      </c>
      <c r="F263" s="9">
        <v>6.8760835882659998E-4</v>
      </c>
      <c r="G263" s="9">
        <v>0.1042609428854</v>
      </c>
    </row>
    <row r="264" spans="1:7" x14ac:dyDescent="0.55000000000000004">
      <c r="A264" t="s">
        <v>294</v>
      </c>
      <c r="B264" s="9">
        <v>9.9609009995600004E-2</v>
      </c>
      <c r="C264" s="9">
        <v>2.3644350513389999E-2</v>
      </c>
      <c r="D264" s="9">
        <v>0.12052258496480001</v>
      </c>
      <c r="E264" s="9">
        <v>2.3307924900279999E-3</v>
      </c>
      <c r="F264" s="9">
        <v>1.2191417658479999E-2</v>
      </c>
      <c r="G264" s="9">
        <v>9.1776144381970001E-2</v>
      </c>
    </row>
    <row r="265" spans="1:7" x14ac:dyDescent="0.55000000000000004">
      <c r="A265" t="s">
        <v>295</v>
      </c>
      <c r="B265" s="9">
        <v>3.256137533892E-2</v>
      </c>
      <c r="C265" s="9">
        <v>8.5774573983259994E-2</v>
      </c>
      <c r="D265" s="9">
        <v>1.7565119824430001E-2</v>
      </c>
      <c r="E265" s="9">
        <v>3.5055118564270002E-2</v>
      </c>
      <c r="F265" s="9">
        <v>1.044908125713E-2</v>
      </c>
      <c r="G265" s="9">
        <v>0.1069080082946</v>
      </c>
    </row>
    <row r="266" spans="1:7" x14ac:dyDescent="0.55000000000000004">
      <c r="A266" t="s">
        <v>296</v>
      </c>
      <c r="B266" s="9">
        <v>0.1005285892808</v>
      </c>
      <c r="C266" s="9">
        <v>2.678650434694E-2</v>
      </c>
      <c r="D266" s="9">
        <v>7.746218875192E-2</v>
      </c>
      <c r="E266" s="9">
        <v>5.9457143168869997E-3</v>
      </c>
      <c r="F266" s="9">
        <v>1.415978177852E-2</v>
      </c>
      <c r="G266" s="9">
        <v>7.7701266856679996E-2</v>
      </c>
    </row>
    <row r="267" spans="1:7" x14ac:dyDescent="0.55000000000000004">
      <c r="A267" t="s">
        <v>297</v>
      </c>
      <c r="B267" s="9">
        <v>4.7243638023169998E-2</v>
      </c>
      <c r="C267" s="9">
        <v>4.0789128307569998E-2</v>
      </c>
      <c r="D267" s="9">
        <v>4.5655459462170004E-3</v>
      </c>
      <c r="E267" s="9">
        <v>1.377404452396E-2</v>
      </c>
      <c r="F267" s="9">
        <v>2.4994113733150001E-4</v>
      </c>
      <c r="G267" s="9">
        <v>9.0150607790470003E-2</v>
      </c>
    </row>
    <row r="268" spans="1:7" x14ac:dyDescent="0.55000000000000004">
      <c r="A268" t="s">
        <v>298</v>
      </c>
      <c r="B268" s="9">
        <v>0.1104711131253</v>
      </c>
      <c r="C268" s="9">
        <v>0.1371169248312</v>
      </c>
      <c r="D268" s="9">
        <v>9.5277096735849998E-2</v>
      </c>
      <c r="E268" s="9">
        <v>2.258437474902E-2</v>
      </c>
      <c r="F268" s="9">
        <v>9.9143954976139998E-3</v>
      </c>
      <c r="G268" s="9">
        <v>8.7078961016179998E-2</v>
      </c>
    </row>
    <row r="269" spans="1:7" x14ac:dyDescent="0.55000000000000004">
      <c r="A269" t="s">
        <v>299</v>
      </c>
      <c r="B269" s="9">
        <v>9.8651348974809996E-2</v>
      </c>
      <c r="C269" s="9">
        <v>0.1022676436741</v>
      </c>
      <c r="D269" s="9">
        <v>8.5739719054970007E-2</v>
      </c>
      <c r="E269" s="9">
        <v>2.379001439253E-2</v>
      </c>
      <c r="F269" s="9">
        <v>8.2283769034089994E-3</v>
      </c>
      <c r="G269" s="9">
        <v>9.3133840964209999E-2</v>
      </c>
    </row>
    <row r="270" spans="1:7" x14ac:dyDescent="0.55000000000000004">
      <c r="A270" t="s">
        <v>300</v>
      </c>
      <c r="B270" s="9">
        <v>8.2767091201910004E-2</v>
      </c>
      <c r="C270" s="9">
        <v>0.15226228280490001</v>
      </c>
      <c r="D270" s="9">
        <v>4.8194559059319998E-2</v>
      </c>
      <c r="E270" s="9">
        <v>9.1451873939739998E-4</v>
      </c>
      <c r="F270" s="9">
        <v>1.5133958539999999E-3</v>
      </c>
      <c r="G270" s="9">
        <v>8.9305803399100006E-2</v>
      </c>
    </row>
    <row r="271" spans="1:7" x14ac:dyDescent="0.55000000000000004">
      <c r="A271" t="s">
        <v>301</v>
      </c>
      <c r="B271" s="9">
        <v>5.1008723024850003E-2</v>
      </c>
      <c r="C271" s="9">
        <v>0.1154892015025</v>
      </c>
      <c r="D271" s="9">
        <v>6.8883578394609998E-2</v>
      </c>
      <c r="E271" s="9">
        <v>5.9725277987429999E-2</v>
      </c>
      <c r="F271" s="9">
        <v>7.7432416621059999E-3</v>
      </c>
      <c r="G271" s="9">
        <v>0.10100045582470001</v>
      </c>
    </row>
    <row r="272" spans="1:7" x14ac:dyDescent="0.55000000000000004">
      <c r="A272" t="s">
        <v>302</v>
      </c>
      <c r="B272" s="9">
        <v>1.772243247419E-2</v>
      </c>
      <c r="C272" s="9">
        <v>6.1903788796309998E-2</v>
      </c>
      <c r="D272" s="9">
        <v>1.338431874171E-2</v>
      </c>
      <c r="E272" s="9">
        <v>2.5635660106500001E-2</v>
      </c>
      <c r="F272" s="9">
        <v>3.9779598546219996E-3</v>
      </c>
      <c r="G272" s="9">
        <v>9.9732956659479996E-2</v>
      </c>
    </row>
    <row r="273" spans="1:7" x14ac:dyDescent="0.55000000000000004">
      <c r="A273" t="s">
        <v>303</v>
      </c>
      <c r="B273" s="9">
        <v>4.3560959830119997E-2</v>
      </c>
      <c r="C273" s="9">
        <v>3.9649588749930001E-3</v>
      </c>
      <c r="D273" s="9">
        <v>4.1285084000440002E-2</v>
      </c>
      <c r="E273" s="9">
        <v>2.3982459659019999E-2</v>
      </c>
      <c r="F273" s="9">
        <v>7.9850748389250006E-3</v>
      </c>
      <c r="G273" s="9">
        <v>7.2637774260499999E-2</v>
      </c>
    </row>
    <row r="274" spans="1:7" x14ac:dyDescent="0.55000000000000004">
      <c r="A274" t="s">
        <v>304</v>
      </c>
      <c r="B274" s="9">
        <v>8.2350304909240002E-2</v>
      </c>
      <c r="C274" s="9">
        <v>2.5335920137269999E-2</v>
      </c>
      <c r="D274" s="9">
        <v>4.9244355195630002E-2</v>
      </c>
      <c r="E274" s="9">
        <v>4.3199144714430003E-2</v>
      </c>
      <c r="F274" s="9">
        <v>4.728320097102E-4</v>
      </c>
      <c r="G274" s="9">
        <v>0.1083327512246</v>
      </c>
    </row>
    <row r="275" spans="1:7" x14ac:dyDescent="0.55000000000000004">
      <c r="A275" t="s">
        <v>305</v>
      </c>
      <c r="B275" s="9">
        <v>0.106711710051</v>
      </c>
      <c r="C275" s="9">
        <v>9.5531354269690005E-2</v>
      </c>
      <c r="D275" s="9">
        <v>4.167862656771E-2</v>
      </c>
      <c r="E275" s="9">
        <v>1.8221666352269999E-2</v>
      </c>
      <c r="F275" s="9">
        <v>3.8139003486249998E-3</v>
      </c>
      <c r="G275" s="9">
        <v>8.9082129785470004E-2</v>
      </c>
    </row>
    <row r="276" spans="1:7" x14ac:dyDescent="0.55000000000000004">
      <c r="A276" t="s">
        <v>306</v>
      </c>
      <c r="B276" s="9">
        <v>3.8977985664970002E-2</v>
      </c>
      <c r="C276" s="9">
        <v>5.3216322493890002E-2</v>
      </c>
      <c r="D276" s="9">
        <v>6.354351443438E-2</v>
      </c>
      <c r="E276" s="9">
        <v>2.1108901709550001E-2</v>
      </c>
      <c r="F276" s="9">
        <v>1.669858383117E-2</v>
      </c>
      <c r="G276" s="9">
        <v>0.1221858067604</v>
      </c>
    </row>
    <row r="277" spans="1:7" x14ac:dyDescent="0.55000000000000004">
      <c r="A277" t="s">
        <v>307</v>
      </c>
      <c r="B277" s="9">
        <v>9.1128049497340005E-2</v>
      </c>
      <c r="C277" s="9">
        <v>0.104626471185</v>
      </c>
      <c r="D277" s="9">
        <v>7.2489144404009999E-3</v>
      </c>
      <c r="E277" s="9">
        <v>4.1550450723189997E-2</v>
      </c>
      <c r="F277" s="9">
        <v>4.6319523422839997E-3</v>
      </c>
      <c r="G277" s="9">
        <v>9.8993083219680006E-2</v>
      </c>
    </row>
    <row r="278" spans="1:7" x14ac:dyDescent="0.55000000000000004">
      <c r="A278" t="s">
        <v>308</v>
      </c>
      <c r="B278" s="9">
        <v>8.5550489284139997E-2</v>
      </c>
      <c r="C278" s="9">
        <v>0.13634077134469999</v>
      </c>
      <c r="D278" s="9">
        <v>0.14735832825090001</v>
      </c>
      <c r="E278" s="9">
        <v>2.752574923655E-3</v>
      </c>
      <c r="F278" s="9">
        <v>3.2872695790890001E-3</v>
      </c>
      <c r="G278" s="9">
        <v>8.9074374810539994E-2</v>
      </c>
    </row>
    <row r="279" spans="1:7" x14ac:dyDescent="0.55000000000000004">
      <c r="A279" t="s">
        <v>309</v>
      </c>
      <c r="B279" s="9">
        <v>9.5133484629200002E-2</v>
      </c>
      <c r="C279" s="9">
        <v>0.12100648600909999</v>
      </c>
      <c r="D279" s="9">
        <v>2.17737501369E-2</v>
      </c>
      <c r="E279" s="9">
        <v>2.774522895295E-2</v>
      </c>
      <c r="F279" s="9">
        <v>1.3072768476900001E-2</v>
      </c>
      <c r="G279" s="9">
        <v>0.1009226191375</v>
      </c>
    </row>
    <row r="280" spans="1:7" x14ac:dyDescent="0.55000000000000004">
      <c r="A280" t="s">
        <v>310</v>
      </c>
      <c r="B280" s="9">
        <v>9.0303209440820001E-2</v>
      </c>
      <c r="C280" s="9">
        <v>9.5617725868599998E-2</v>
      </c>
      <c r="D280" s="9">
        <v>9.7797892467389999E-2</v>
      </c>
      <c r="E280" s="9">
        <v>2.46057766611E-2</v>
      </c>
      <c r="F280" s="9">
        <v>1.471853908408E-3</v>
      </c>
      <c r="G280" s="9">
        <v>8.053925423088E-2</v>
      </c>
    </row>
    <row r="281" spans="1:7" x14ac:dyDescent="0.55000000000000004">
      <c r="A281" t="s">
        <v>311</v>
      </c>
      <c r="B281" s="9">
        <v>0.1044019567049</v>
      </c>
      <c r="C281" s="9">
        <v>3.617365081546E-2</v>
      </c>
      <c r="D281" s="9">
        <v>3.8074852243400001E-2</v>
      </c>
      <c r="E281" s="9">
        <v>6.8554432669669998E-3</v>
      </c>
      <c r="F281" s="9">
        <v>8.3355234808219995E-3</v>
      </c>
      <c r="G281" s="9">
        <v>6.7646327621540006E-2</v>
      </c>
    </row>
    <row r="282" spans="1:7" x14ac:dyDescent="0.55000000000000004">
      <c r="A282" t="s">
        <v>312</v>
      </c>
      <c r="B282" s="9">
        <v>3.3261189526220002E-2</v>
      </c>
      <c r="C282" s="9">
        <v>0.1296589364296</v>
      </c>
      <c r="D282" s="9">
        <v>1.2089872868090001E-2</v>
      </c>
      <c r="E282" s="9">
        <v>6.9127477586789998E-2</v>
      </c>
      <c r="F282" s="9">
        <v>8.0886255439869999E-3</v>
      </c>
      <c r="G282" s="9">
        <v>0.1107556745205</v>
      </c>
    </row>
    <row r="283" spans="1:7" x14ac:dyDescent="0.55000000000000004">
      <c r="A283" t="s">
        <v>313</v>
      </c>
      <c r="B283" s="9">
        <v>0.1064132402529</v>
      </c>
      <c r="C283" s="9">
        <v>9.3612170099700007E-2</v>
      </c>
      <c r="D283" s="9">
        <v>2.412239333239E-2</v>
      </c>
      <c r="E283" s="9">
        <v>9.0809357582609992E-3</v>
      </c>
      <c r="F283" s="9">
        <v>9.301953311452E-4</v>
      </c>
      <c r="G283" s="9">
        <v>0.1377474541573</v>
      </c>
    </row>
    <row r="284" spans="1:7" x14ac:dyDescent="0.55000000000000004">
      <c r="A284" t="s">
        <v>314</v>
      </c>
      <c r="B284" s="9">
        <v>0.1665958688327</v>
      </c>
      <c r="C284" s="9">
        <v>0.1764285040254</v>
      </c>
      <c r="D284" s="9">
        <v>0.16440764885110001</v>
      </c>
      <c r="E284" s="9">
        <v>2.3430037854050002E-2</v>
      </c>
      <c r="F284" s="9">
        <v>2.9481452065409998E-4</v>
      </c>
      <c r="G284" s="9">
        <v>0.11944869728389999</v>
      </c>
    </row>
    <row r="285" spans="1:7" x14ac:dyDescent="0.55000000000000004">
      <c r="A285" t="s">
        <v>315</v>
      </c>
      <c r="B285" s="9">
        <v>5.5910392633270002E-2</v>
      </c>
      <c r="C285" s="9">
        <v>3.5200070861029997E-2</v>
      </c>
      <c r="D285" s="9">
        <v>3.9800830621260002E-3</v>
      </c>
      <c r="E285" s="9">
        <v>7.6015270269739997E-3</v>
      </c>
      <c r="F285" s="9">
        <v>3.7123113069989998E-4</v>
      </c>
      <c r="G285" s="9">
        <v>0.1097434088005</v>
      </c>
    </row>
    <row r="286" spans="1:7" x14ac:dyDescent="0.55000000000000004">
      <c r="A286" t="s">
        <v>316</v>
      </c>
      <c r="B286" s="9">
        <v>0.15944825883249999</v>
      </c>
      <c r="C286" s="9">
        <v>5.657455625393E-2</v>
      </c>
      <c r="D286" s="9">
        <v>7.076506203947E-2</v>
      </c>
      <c r="E286" s="9">
        <v>2.9666613662660001E-2</v>
      </c>
      <c r="F286" s="9">
        <v>1.039731380308E-2</v>
      </c>
      <c r="G286" s="9">
        <v>8.608734224405E-2</v>
      </c>
    </row>
    <row r="287" spans="1:7" x14ac:dyDescent="0.55000000000000004">
      <c r="A287" t="s">
        <v>317</v>
      </c>
      <c r="B287" s="9">
        <v>2.459021855742E-2</v>
      </c>
      <c r="C287" s="9">
        <v>5.6098845367720002E-2</v>
      </c>
      <c r="D287" s="9">
        <v>0.1138341913133</v>
      </c>
      <c r="E287" s="9">
        <v>1.4735433130249999E-3</v>
      </c>
      <c r="F287" s="9">
        <v>3.5103486942549998E-3</v>
      </c>
      <c r="G287" s="9">
        <v>9.0855158625900004E-2</v>
      </c>
    </row>
    <row r="288" spans="1:7" x14ac:dyDescent="0.55000000000000004">
      <c r="A288" t="s">
        <v>318</v>
      </c>
      <c r="B288" s="9">
        <v>6.3630953299029999E-2</v>
      </c>
      <c r="C288" s="9">
        <v>5.3771239840620003E-2</v>
      </c>
      <c r="D288" s="9">
        <v>6.5389258335210004E-2</v>
      </c>
      <c r="E288" s="9">
        <v>3.4442894022299997E-2</v>
      </c>
      <c r="F288" s="9">
        <v>1.400046429107E-3</v>
      </c>
      <c r="G288" s="9">
        <v>8.2057356664269998E-2</v>
      </c>
    </row>
    <row r="289" spans="1:7" x14ac:dyDescent="0.55000000000000004">
      <c r="A289" t="s">
        <v>319</v>
      </c>
      <c r="B289" s="9">
        <v>4.389615261338E-2</v>
      </c>
      <c r="C289" s="9">
        <v>0.1318316977657</v>
      </c>
      <c r="D289" s="9">
        <v>2.394850132944E-2</v>
      </c>
      <c r="E289" s="9">
        <v>1.1470348735879999E-2</v>
      </c>
      <c r="F289" s="9">
        <v>7.1875915822339998E-3</v>
      </c>
      <c r="G289" s="9">
        <v>9.272581449957E-2</v>
      </c>
    </row>
    <row r="290" spans="1:7" x14ac:dyDescent="0.55000000000000004">
      <c r="A290" t="s">
        <v>320</v>
      </c>
      <c r="B290" s="9">
        <v>5.3550890718080002E-2</v>
      </c>
      <c r="C290" s="9">
        <v>7.0743845041860001E-2</v>
      </c>
      <c r="D290" s="9">
        <v>2.0887306784800001E-2</v>
      </c>
      <c r="E290" s="9">
        <v>4.3187011841000003E-2</v>
      </c>
      <c r="F290" s="9">
        <v>5.9922991881510004E-3</v>
      </c>
      <c r="G290" s="9">
        <v>9.6687248188239996E-2</v>
      </c>
    </row>
    <row r="291" spans="1:7" x14ac:dyDescent="0.55000000000000004">
      <c r="A291" t="s">
        <v>321</v>
      </c>
      <c r="B291" s="9">
        <v>1.1922739027429999E-3</v>
      </c>
      <c r="C291" s="9">
        <v>7.4231209101300002E-2</v>
      </c>
      <c r="D291" s="9">
        <v>6.813476267271E-2</v>
      </c>
      <c r="E291" s="9">
        <v>2.3289107456310001E-3</v>
      </c>
      <c r="F291" s="9">
        <v>1.0851625586949999E-2</v>
      </c>
      <c r="G291" s="9">
        <v>0.1044813738861</v>
      </c>
    </row>
    <row r="292" spans="1:7" x14ac:dyDescent="0.55000000000000004">
      <c r="A292" t="s">
        <v>322</v>
      </c>
      <c r="B292" s="9">
        <v>6.8124310473739999E-2</v>
      </c>
      <c r="C292" s="9">
        <v>4.6255847947819999E-2</v>
      </c>
      <c r="D292" s="9">
        <v>3.0560075214260001E-2</v>
      </c>
      <c r="E292" s="9">
        <v>2.4259610870469999E-2</v>
      </c>
      <c r="F292" s="9">
        <v>2.6899908143479998E-3</v>
      </c>
      <c r="G292" s="9">
        <v>8.0067303444639998E-2</v>
      </c>
    </row>
    <row r="293" spans="1:7" x14ac:dyDescent="0.55000000000000004">
      <c r="A293" t="s">
        <v>323</v>
      </c>
      <c r="B293" s="9">
        <v>4.4596587283979999E-2</v>
      </c>
      <c r="C293" s="9">
        <v>9.9123789740600002E-2</v>
      </c>
      <c r="D293" s="9">
        <v>8.108693630239E-2</v>
      </c>
      <c r="E293" s="9">
        <v>1.860200408606E-3</v>
      </c>
      <c r="F293" s="9">
        <v>1.9639661218519999E-4</v>
      </c>
      <c r="G293" s="9">
        <v>8.8854153038919997E-2</v>
      </c>
    </row>
    <row r="294" spans="1:7" x14ac:dyDescent="0.55000000000000004">
      <c r="A294" t="s">
        <v>324</v>
      </c>
      <c r="B294" s="9">
        <v>0.15257179978009999</v>
      </c>
      <c r="C294" s="9">
        <v>9.5118730576309998E-2</v>
      </c>
      <c r="D294" s="9">
        <v>2.9185962962239999E-2</v>
      </c>
      <c r="E294" s="9">
        <v>8.6756107389529998E-3</v>
      </c>
      <c r="F294" s="9">
        <v>4.6713107437499997E-3</v>
      </c>
      <c r="G294" s="9">
        <v>7.9766545017049995E-2</v>
      </c>
    </row>
    <row r="295" spans="1:7" x14ac:dyDescent="0.55000000000000004">
      <c r="A295" t="s">
        <v>325</v>
      </c>
      <c r="B295" s="9">
        <v>9.6837985530699999E-2</v>
      </c>
      <c r="C295" s="9">
        <v>0.1077306429584</v>
      </c>
      <c r="D295" s="9">
        <v>0.1054689029574</v>
      </c>
      <c r="E295" s="9">
        <v>2.4485857054979999E-2</v>
      </c>
      <c r="F295" s="9">
        <v>1.7424282457109998E-2</v>
      </c>
      <c r="G295" s="9">
        <v>8.5810463666910003E-2</v>
      </c>
    </row>
    <row r="296" spans="1:7" x14ac:dyDescent="0.55000000000000004">
      <c r="A296" t="s">
        <v>326</v>
      </c>
      <c r="B296" s="9">
        <v>2.9422132285510001E-2</v>
      </c>
      <c r="C296" s="9">
        <v>0.10156733850999999</v>
      </c>
      <c r="D296" s="9">
        <v>5.5767745189490001E-2</v>
      </c>
      <c r="E296" s="9">
        <v>1.8320741641820001E-2</v>
      </c>
      <c r="F296" s="9">
        <v>1.004446000561E-3</v>
      </c>
      <c r="G296" s="9">
        <v>0.13941141179280001</v>
      </c>
    </row>
    <row r="297" spans="1:7" x14ac:dyDescent="0.55000000000000004">
      <c r="A297" t="s">
        <v>327</v>
      </c>
      <c r="B297" s="9">
        <v>6.7983509340270004E-2</v>
      </c>
      <c r="C297" s="9">
        <v>3.3539815808320002E-2</v>
      </c>
      <c r="D297" s="9">
        <v>6.3100820338300003E-3</v>
      </c>
      <c r="E297" s="9">
        <v>4.7141389663530001E-2</v>
      </c>
      <c r="F297" s="9">
        <v>6.7683840580140004E-3</v>
      </c>
      <c r="G297" s="9">
        <v>0.1099794234001</v>
      </c>
    </row>
    <row r="298" spans="1:7" x14ac:dyDescent="0.55000000000000004">
      <c r="A298" t="s">
        <v>328</v>
      </c>
      <c r="B298" s="9">
        <v>5.4963467362019999E-2</v>
      </c>
      <c r="C298" s="9">
        <v>7.2030873342829996E-2</v>
      </c>
      <c r="D298" s="9">
        <v>0.1072768785048</v>
      </c>
      <c r="E298" s="9">
        <v>5.7551516583269999E-2</v>
      </c>
      <c r="F298" s="9">
        <v>2.3921082220150001E-3</v>
      </c>
      <c r="G298" s="9">
        <v>6.6227774577429996E-2</v>
      </c>
    </row>
    <row r="299" spans="1:7" x14ac:dyDescent="0.55000000000000004">
      <c r="A299" t="s">
        <v>329</v>
      </c>
      <c r="B299" s="9">
        <v>5.786718852615E-3</v>
      </c>
      <c r="C299" s="9">
        <v>0.13466767279389999</v>
      </c>
      <c r="D299" s="9">
        <v>7.5231568510600005E-2</v>
      </c>
      <c r="E299" s="9">
        <v>2.4945983310180001E-2</v>
      </c>
      <c r="F299" s="9">
        <v>3.4713767752830001E-3</v>
      </c>
      <c r="G299" s="9">
        <v>7.5192341904019994E-2</v>
      </c>
    </row>
    <row r="300" spans="1:7" x14ac:dyDescent="0.55000000000000004">
      <c r="A300" t="s">
        <v>330</v>
      </c>
      <c r="B300" s="9">
        <v>8.6586721420189999E-2</v>
      </c>
      <c r="C300" s="9">
        <v>4.735351691564E-2</v>
      </c>
      <c r="D300" s="9">
        <v>3.2635121550139999E-2</v>
      </c>
      <c r="E300" s="9">
        <v>2.351724529766E-2</v>
      </c>
      <c r="F300" s="9">
        <v>8.0361088749840003E-4</v>
      </c>
      <c r="G300" s="9">
        <v>0.1210422783155</v>
      </c>
    </row>
    <row r="301" spans="1:7" x14ac:dyDescent="0.55000000000000004">
      <c r="A301" t="s">
        <v>331</v>
      </c>
      <c r="B301" s="9">
        <v>5.0411785212769997E-2</v>
      </c>
      <c r="C301" s="9">
        <v>4.8275847217160002E-2</v>
      </c>
      <c r="D301" s="9">
        <v>6.5994106894849996E-2</v>
      </c>
      <c r="E301" s="9">
        <v>3.902808289854E-3</v>
      </c>
      <c r="F301" s="9">
        <v>7.6342247478079998E-3</v>
      </c>
      <c r="G301" s="9">
        <v>8.0358151437379996E-2</v>
      </c>
    </row>
    <row r="302" spans="1:7" x14ac:dyDescent="0.55000000000000004">
      <c r="A302" t="s">
        <v>332</v>
      </c>
      <c r="B302" s="9">
        <v>3.5425260652470002E-2</v>
      </c>
      <c r="C302" s="9">
        <v>2.1749382743569998E-2</v>
      </c>
      <c r="D302" s="9">
        <v>5.7018201233599998E-2</v>
      </c>
      <c r="E302" s="9">
        <v>7.8826436591300005E-3</v>
      </c>
      <c r="F302" s="9">
        <v>8.8794364793029993E-3</v>
      </c>
      <c r="G302" s="9">
        <v>8.0075937153050003E-2</v>
      </c>
    </row>
    <row r="303" spans="1:7" x14ac:dyDescent="0.55000000000000004">
      <c r="A303" t="s">
        <v>333</v>
      </c>
      <c r="B303" s="9">
        <v>0.1013002391782</v>
      </c>
      <c r="C303" s="9">
        <v>7.3870497863760001E-2</v>
      </c>
      <c r="D303" s="9">
        <v>0.13971589772090001</v>
      </c>
      <c r="E303" s="9">
        <v>2.4075262601220001E-2</v>
      </c>
      <c r="F303" s="9">
        <v>1.708708695006E-3</v>
      </c>
      <c r="G303" s="9">
        <v>8.4163129406419998E-2</v>
      </c>
    </row>
    <row r="304" spans="1:7" x14ac:dyDescent="0.55000000000000004">
      <c r="A304" t="s">
        <v>334</v>
      </c>
      <c r="B304" s="9">
        <v>5.0067933171559997E-2</v>
      </c>
      <c r="C304" s="9">
        <v>8.1454473393759996E-2</v>
      </c>
      <c r="D304" s="9">
        <v>2.9478063047929999E-2</v>
      </c>
      <c r="E304" s="9">
        <v>4.3610446614219998E-2</v>
      </c>
      <c r="F304" s="9">
        <v>4.0723523618229999E-3</v>
      </c>
      <c r="G304" s="9">
        <v>8.7308090403600006E-2</v>
      </c>
    </row>
    <row r="305" spans="1:7" x14ac:dyDescent="0.55000000000000004">
      <c r="A305" t="s">
        <v>335</v>
      </c>
      <c r="B305" s="9">
        <v>0.13683631628830001</v>
      </c>
      <c r="C305" s="9">
        <v>3.2773681293830001E-2</v>
      </c>
      <c r="D305" s="9">
        <v>6.7999887343760002E-2</v>
      </c>
      <c r="E305" s="9">
        <v>1.6410441070160001E-2</v>
      </c>
      <c r="F305" s="9">
        <v>1.81629324495E-3</v>
      </c>
      <c r="G305" s="9">
        <v>8.544334622534E-2</v>
      </c>
    </row>
    <row r="306" spans="1:7" x14ac:dyDescent="0.55000000000000004">
      <c r="A306" t="s">
        <v>336</v>
      </c>
      <c r="B306" s="9">
        <v>4.1658557907400001E-2</v>
      </c>
      <c r="C306" s="9">
        <v>4.8263139919230001E-2</v>
      </c>
      <c r="D306" s="9">
        <v>7.0616787773320006E-2</v>
      </c>
      <c r="E306" s="9">
        <v>1.4004074517950001E-2</v>
      </c>
      <c r="F306" s="9">
        <v>2.557700465353E-3</v>
      </c>
      <c r="G306" s="9">
        <v>0.13187609707129999</v>
      </c>
    </row>
    <row r="307" spans="1:7" x14ac:dyDescent="0.55000000000000004">
      <c r="A307" t="s">
        <v>337</v>
      </c>
      <c r="B307" s="9">
        <v>0.14725088921500001</v>
      </c>
      <c r="C307" s="9">
        <v>6.6580640407749997E-2</v>
      </c>
      <c r="D307" s="9">
        <v>2.202439135664E-2</v>
      </c>
      <c r="E307" s="9">
        <v>6.8346532708709995E-2</v>
      </c>
      <c r="F307" s="9">
        <v>4.2516396897769999E-4</v>
      </c>
      <c r="G307" s="9">
        <v>8.8083549394469995E-2</v>
      </c>
    </row>
    <row r="308" spans="1:7" x14ac:dyDescent="0.55000000000000004">
      <c r="A308" t="s">
        <v>338</v>
      </c>
      <c r="B308" s="9">
        <v>0.1722756606926</v>
      </c>
      <c r="C308" s="9">
        <v>8.7810394732380004E-2</v>
      </c>
      <c r="D308" s="9">
        <v>5.325711208272E-2</v>
      </c>
      <c r="E308" s="9">
        <v>4.247988138007E-2</v>
      </c>
      <c r="F308" s="9">
        <v>6.6469318803370004E-3</v>
      </c>
      <c r="G308" s="9">
        <v>0.1009868470469</v>
      </c>
    </row>
    <row r="309" spans="1:7" x14ac:dyDescent="0.55000000000000004">
      <c r="A309" t="s">
        <v>339</v>
      </c>
      <c r="B309" s="9">
        <v>5.9518610354499998E-2</v>
      </c>
      <c r="C309" s="9">
        <v>5.2997514859890002E-2</v>
      </c>
      <c r="D309" s="9">
        <v>2.3659768572669999E-2</v>
      </c>
      <c r="E309" s="9">
        <v>2.361486732145E-2</v>
      </c>
      <c r="F309" s="9">
        <v>5.0434961353660003E-3</v>
      </c>
      <c r="G309" s="9">
        <v>0.1066644850183</v>
      </c>
    </row>
    <row r="310" spans="1:7" x14ac:dyDescent="0.55000000000000004">
      <c r="A310" t="s">
        <v>340</v>
      </c>
      <c r="B310" s="9">
        <v>0.1072102937354</v>
      </c>
      <c r="C310" s="9">
        <v>5.4370196055050002E-2</v>
      </c>
      <c r="D310" s="9">
        <v>1.6538416553049998E-2</v>
      </c>
      <c r="E310" s="9">
        <v>2.4940906112699999E-3</v>
      </c>
      <c r="F310" s="9">
        <v>3.0122207919730001E-3</v>
      </c>
      <c r="G310" s="9">
        <v>8.4700509955760006E-2</v>
      </c>
    </row>
    <row r="311" spans="1:7" x14ac:dyDescent="0.55000000000000004">
      <c r="A311" t="s">
        <v>341</v>
      </c>
      <c r="B311" s="9">
        <v>0.17128776814169999</v>
      </c>
      <c r="C311" s="9">
        <v>0.1192060381817</v>
      </c>
      <c r="D311" s="9">
        <v>0.11377738788569999</v>
      </c>
      <c r="E311" s="9">
        <v>9.5091446998220002E-5</v>
      </c>
      <c r="F311" s="9">
        <v>4.6367187768379999E-3</v>
      </c>
      <c r="G311" s="9">
        <v>0.118750149446</v>
      </c>
    </row>
    <row r="312" spans="1:7" x14ac:dyDescent="0.55000000000000004">
      <c r="A312" t="s">
        <v>342</v>
      </c>
      <c r="B312" s="9">
        <v>9.1167874507400007E-2</v>
      </c>
      <c r="C312" s="9">
        <v>9.2434903167969998E-2</v>
      </c>
      <c r="D312" s="9">
        <v>6.6327349210279996E-2</v>
      </c>
      <c r="E312" s="9">
        <v>6.0960731653370001E-2</v>
      </c>
      <c r="F312" s="9">
        <v>6.5929679387789998E-3</v>
      </c>
      <c r="G312" s="9">
        <v>0.1180484418232</v>
      </c>
    </row>
    <row r="313" spans="1:7" x14ac:dyDescent="0.55000000000000004">
      <c r="A313" t="s">
        <v>343</v>
      </c>
      <c r="B313" s="9">
        <v>0.1542846917465</v>
      </c>
      <c r="C313" s="9">
        <v>7.1897842724310004E-2</v>
      </c>
      <c r="D313" s="9">
        <v>5.9141416640159997E-2</v>
      </c>
      <c r="E313" s="9">
        <v>3.1715328382330002E-2</v>
      </c>
      <c r="F313" s="9">
        <v>4.972564871031E-4</v>
      </c>
      <c r="G313" s="9">
        <v>0.1040624438419</v>
      </c>
    </row>
    <row r="314" spans="1:7" x14ac:dyDescent="0.55000000000000004">
      <c r="A314" t="s">
        <v>344</v>
      </c>
      <c r="B314" s="9">
        <v>3.0638656302200001E-2</v>
      </c>
      <c r="C314" s="9">
        <v>4.6183019176300001E-2</v>
      </c>
      <c r="D314" s="9">
        <v>4.4545225558580002E-2</v>
      </c>
      <c r="E314" s="9">
        <v>4.8461796121169999E-2</v>
      </c>
      <c r="F314" s="9">
        <v>1.2636170397100001E-2</v>
      </c>
      <c r="G314" s="9">
        <v>9.4028713654470006E-2</v>
      </c>
    </row>
    <row r="315" spans="1:7" x14ac:dyDescent="0.55000000000000004">
      <c r="A315" t="s">
        <v>345</v>
      </c>
      <c r="B315" s="9">
        <v>0.14874647151920001</v>
      </c>
      <c r="C315" s="9">
        <v>5.8155952463389997E-2</v>
      </c>
      <c r="D315" s="9">
        <v>1.8576586830170001E-2</v>
      </c>
      <c r="E315" s="9">
        <v>7.7275942700149999E-3</v>
      </c>
      <c r="F315" s="9">
        <v>4.378017291322E-3</v>
      </c>
      <c r="G315" s="9">
        <v>0.10198543052800001</v>
      </c>
    </row>
    <row r="316" spans="1:7" x14ac:dyDescent="0.55000000000000004">
      <c r="A316" t="s">
        <v>346</v>
      </c>
      <c r="B316" s="9">
        <v>0.11752831964300001</v>
      </c>
      <c r="C316" s="9">
        <v>5.6680192254069998E-2</v>
      </c>
      <c r="D316" s="9">
        <v>2.4397963903480001E-2</v>
      </c>
      <c r="E316" s="9">
        <v>1.139437575135E-2</v>
      </c>
      <c r="F316" s="9">
        <v>1.7456237803120001E-2</v>
      </c>
      <c r="G316" s="9">
        <v>9.0051321561789993E-2</v>
      </c>
    </row>
    <row r="317" spans="1:7" x14ac:dyDescent="0.55000000000000004">
      <c r="A317" t="s">
        <v>347</v>
      </c>
      <c r="B317" s="9">
        <v>0.1213100236823</v>
      </c>
      <c r="C317" s="9">
        <v>3.9455736382749997E-2</v>
      </c>
      <c r="D317" s="9">
        <v>1.295441913642E-2</v>
      </c>
      <c r="E317" s="9">
        <v>2.4139615306729999E-2</v>
      </c>
      <c r="F317" s="9">
        <v>3.3209540881450001E-3</v>
      </c>
      <c r="G317" s="9">
        <v>0.1188536385438</v>
      </c>
    </row>
    <row r="318" spans="1:7" x14ac:dyDescent="0.55000000000000004">
      <c r="A318" t="s">
        <v>348</v>
      </c>
      <c r="B318" s="9">
        <v>0.10984560014069999</v>
      </c>
      <c r="C318" s="9">
        <v>3.017139395777E-2</v>
      </c>
      <c r="D318" s="9">
        <v>1.7506277474469999E-2</v>
      </c>
      <c r="E318" s="9">
        <v>1.4426989417499999E-2</v>
      </c>
      <c r="F318" s="9">
        <v>2.7713341090059998E-3</v>
      </c>
      <c r="G318" s="9">
        <v>7.4292174408799996E-2</v>
      </c>
    </row>
    <row r="319" spans="1:7" x14ac:dyDescent="0.55000000000000004">
      <c r="A319" t="s">
        <v>349</v>
      </c>
      <c r="B319" s="9">
        <v>3.746746083948E-2</v>
      </c>
      <c r="C319" s="9">
        <v>0.1159889812583</v>
      </c>
      <c r="D319" s="9">
        <v>3.1856620014080003E-2</v>
      </c>
      <c r="E319" s="9">
        <v>5.9647010804510002E-3</v>
      </c>
      <c r="F319" s="9">
        <v>1.267275396931E-2</v>
      </c>
      <c r="G319" s="9">
        <v>9.7652996428260003E-2</v>
      </c>
    </row>
    <row r="320" spans="1:7" x14ac:dyDescent="0.55000000000000004">
      <c r="A320" t="s">
        <v>350</v>
      </c>
      <c r="B320" s="9">
        <v>9.1340134429049993E-2</v>
      </c>
      <c r="C320" s="9">
        <v>0.12878854944949999</v>
      </c>
      <c r="D320" s="9">
        <v>7.4226885525899997E-2</v>
      </c>
      <c r="E320" s="9">
        <v>3.0312569872560001E-2</v>
      </c>
      <c r="F320" s="9">
        <v>3.8502860239000001E-3</v>
      </c>
      <c r="G320" s="9">
        <v>7.6679537599300004E-2</v>
      </c>
    </row>
    <row r="321" spans="1:7" x14ac:dyDescent="0.55000000000000004">
      <c r="A321" t="s">
        <v>351</v>
      </c>
      <c r="B321" s="9">
        <v>8.4679787478580001E-2</v>
      </c>
      <c r="C321" s="9">
        <v>6.3364862518250006E-2</v>
      </c>
      <c r="D321" s="9">
        <v>2.677737806746E-2</v>
      </c>
      <c r="E321" s="9">
        <v>1.813269668215E-2</v>
      </c>
      <c r="F321" s="9">
        <v>2.7187800282260002E-3</v>
      </c>
      <c r="G321" s="9">
        <v>0.102799563774</v>
      </c>
    </row>
    <row r="322" spans="1:7" x14ac:dyDescent="0.55000000000000004">
      <c r="A322" t="s">
        <v>352</v>
      </c>
      <c r="B322" s="9">
        <v>0.1120387540036</v>
      </c>
      <c r="C322" s="9">
        <v>1.3290254507690001E-2</v>
      </c>
      <c r="D322" s="9">
        <v>3.5219617255660002E-2</v>
      </c>
      <c r="E322" s="9">
        <v>2.445993427057E-2</v>
      </c>
      <c r="F322" s="9">
        <v>8.2104978561249996E-3</v>
      </c>
      <c r="G322" s="9">
        <v>0.10906236739819999</v>
      </c>
    </row>
    <row r="323" spans="1:7" x14ac:dyDescent="0.55000000000000004">
      <c r="A323" t="s">
        <v>353</v>
      </c>
      <c r="B323" s="9">
        <v>4.9505783512559999E-2</v>
      </c>
      <c r="C323" s="9">
        <v>7.2443716099940006E-2</v>
      </c>
      <c r="D323" s="9">
        <v>3.2461793728189997E-2</v>
      </c>
      <c r="E323" s="9">
        <v>2.0620976415889999E-2</v>
      </c>
      <c r="F323" s="9">
        <v>6.8669960779260003E-4</v>
      </c>
      <c r="G323" s="9">
        <v>0.1262403506393</v>
      </c>
    </row>
    <row r="324" spans="1:7" x14ac:dyDescent="0.55000000000000004">
      <c r="A324" t="s">
        <v>354</v>
      </c>
      <c r="B324" s="9">
        <v>5.5984134299569999E-2</v>
      </c>
      <c r="C324" s="9">
        <v>4.1784316253480003E-2</v>
      </c>
      <c r="D324" s="9">
        <v>4.2653517238639999E-2</v>
      </c>
      <c r="E324" s="9">
        <v>5.3030143916009999E-2</v>
      </c>
      <c r="F324" s="9">
        <v>1.7196942682950001E-3</v>
      </c>
      <c r="G324" s="9">
        <v>0.105423294879</v>
      </c>
    </row>
    <row r="325" spans="1:7" x14ac:dyDescent="0.55000000000000004">
      <c r="A325" t="s">
        <v>355</v>
      </c>
      <c r="B325" s="9">
        <v>8.8760610134779996E-2</v>
      </c>
      <c r="C325" s="9">
        <v>0.14094826024570001</v>
      </c>
      <c r="D325" s="9">
        <v>9.8475367879280004E-2</v>
      </c>
      <c r="E325" s="9">
        <v>1.062461464008E-2</v>
      </c>
      <c r="F325" s="9">
        <v>5.6327895133569995E-4</v>
      </c>
      <c r="G325" s="9">
        <v>0.1002663166352</v>
      </c>
    </row>
    <row r="326" spans="1:7" x14ac:dyDescent="0.55000000000000004">
      <c r="A326" t="s">
        <v>356</v>
      </c>
      <c r="B326" s="9">
        <v>5.9501680301189998E-2</v>
      </c>
      <c r="C326" s="9">
        <v>2.7083156082059998E-2</v>
      </c>
      <c r="D326" s="9">
        <v>4.9621782088879997E-2</v>
      </c>
      <c r="E326" s="9">
        <v>4.0097407467610001E-2</v>
      </c>
      <c r="F326" s="9">
        <v>1.653231541955E-3</v>
      </c>
      <c r="G326" s="9">
        <v>0.10476169783810001</v>
      </c>
    </row>
    <row r="327" spans="1:7" x14ac:dyDescent="0.55000000000000004">
      <c r="A327" t="s">
        <v>357</v>
      </c>
      <c r="B327" s="9">
        <v>4.5810514875019998E-2</v>
      </c>
      <c r="C327" s="9">
        <v>6.3311791336670004E-2</v>
      </c>
      <c r="D327" s="9">
        <v>4.4552667552890002E-2</v>
      </c>
      <c r="E327" s="9">
        <v>3.7665393659999997E-2</v>
      </c>
      <c r="F327" s="9">
        <v>9.0028706068870003E-3</v>
      </c>
      <c r="G327" s="9">
        <v>7.9948584986510002E-2</v>
      </c>
    </row>
    <row r="328" spans="1:7" x14ac:dyDescent="0.55000000000000004">
      <c r="A328" t="s">
        <v>358</v>
      </c>
      <c r="B328" s="9">
        <v>2.4628109701E-2</v>
      </c>
      <c r="C328" s="9">
        <v>2.9300172763310001E-2</v>
      </c>
      <c r="D328" s="9">
        <v>5.8713355651970001E-2</v>
      </c>
      <c r="E328" s="9">
        <v>1.8009198678999999E-2</v>
      </c>
      <c r="F328" s="9">
        <v>1.2893628384099999E-3</v>
      </c>
      <c r="G328" s="9">
        <v>9.3892901627029998E-2</v>
      </c>
    </row>
    <row r="329" spans="1:7" x14ac:dyDescent="0.55000000000000004">
      <c r="A329" t="s">
        <v>359</v>
      </c>
      <c r="B329" s="9">
        <v>0.1098547004243</v>
      </c>
      <c r="C329" s="9">
        <v>6.3743313168369994E-2</v>
      </c>
      <c r="D329" s="9">
        <v>0.1003955667697</v>
      </c>
      <c r="E329" s="9">
        <v>1.9190688910309998E-2</v>
      </c>
      <c r="F329" s="9">
        <v>6.9973275207249998E-3</v>
      </c>
      <c r="G329" s="9">
        <v>6.9598190333980001E-2</v>
      </c>
    </row>
    <row r="330" spans="1:7" x14ac:dyDescent="0.55000000000000004">
      <c r="A330" t="s">
        <v>360</v>
      </c>
      <c r="B330" s="9">
        <v>8.3887951168129998E-2</v>
      </c>
      <c r="C330" s="9">
        <v>1.7304172777989998E-2</v>
      </c>
      <c r="D330" s="9">
        <v>1.5722863327109999E-2</v>
      </c>
      <c r="E330" s="9">
        <v>1.421256930017E-2</v>
      </c>
      <c r="F330" s="9">
        <v>6.7409088226159999E-3</v>
      </c>
      <c r="G330" s="9">
        <v>0.1112552449355</v>
      </c>
    </row>
    <row r="331" spans="1:7" x14ac:dyDescent="0.55000000000000004">
      <c r="A331" t="s">
        <v>361</v>
      </c>
      <c r="B331" s="9">
        <v>1.6824058531250002E-2</v>
      </c>
      <c r="C331" s="9">
        <v>2.913660461723E-2</v>
      </c>
      <c r="D331" s="9">
        <v>2.3876405523620001E-2</v>
      </c>
      <c r="E331" s="9">
        <v>3.1865732042650002E-2</v>
      </c>
      <c r="F331" s="9">
        <v>8.3226572103509994E-3</v>
      </c>
      <c r="G331" s="9">
        <v>0.12124724769050001</v>
      </c>
    </row>
    <row r="332" spans="1:7" x14ac:dyDescent="0.55000000000000004">
      <c r="A332" t="s">
        <v>362</v>
      </c>
      <c r="B332" s="9">
        <v>2.557778050047E-2</v>
      </c>
      <c r="C332" s="9">
        <v>7.803349828891E-2</v>
      </c>
      <c r="D332" s="9">
        <v>3.3603504456180003E-2</v>
      </c>
      <c r="E332" s="9">
        <v>2.9679577182179999E-2</v>
      </c>
      <c r="F332" s="9">
        <v>1.410370563572E-3</v>
      </c>
      <c r="G332" s="9">
        <v>9.7253408712909994E-2</v>
      </c>
    </row>
    <row r="333" spans="1:7" x14ac:dyDescent="0.55000000000000004">
      <c r="A333" t="s">
        <v>363</v>
      </c>
      <c r="B333" s="9">
        <v>0.1055002198406</v>
      </c>
      <c r="C333" s="9">
        <v>7.3520298984739996E-2</v>
      </c>
      <c r="D333" s="9">
        <v>2.030108008088E-2</v>
      </c>
      <c r="E333" s="9">
        <v>1.0606321423449999E-2</v>
      </c>
      <c r="F333" s="9">
        <v>7.2777422821179998E-4</v>
      </c>
      <c r="G333" s="9">
        <v>8.5358323556040006E-2</v>
      </c>
    </row>
    <row r="334" spans="1:7" x14ac:dyDescent="0.55000000000000004">
      <c r="A334" t="s">
        <v>364</v>
      </c>
      <c r="B334" s="9">
        <v>4.0987785453680002E-2</v>
      </c>
      <c r="C334" s="9">
        <v>6.8025670850290001E-2</v>
      </c>
      <c r="D334" s="9">
        <v>0.12420154342210001</v>
      </c>
      <c r="E334" s="9">
        <v>3.7997765632899999E-2</v>
      </c>
      <c r="F334" s="9">
        <v>5.2828241334340002E-4</v>
      </c>
      <c r="G334" s="9">
        <v>7.5823052379139999E-2</v>
      </c>
    </row>
    <row r="335" spans="1:7" x14ac:dyDescent="0.55000000000000004">
      <c r="A335" t="s">
        <v>365</v>
      </c>
      <c r="B335" s="9">
        <v>1.0375281627869999E-2</v>
      </c>
      <c r="C335" s="9">
        <v>0.15679301377579999</v>
      </c>
      <c r="D335" s="9">
        <v>8.8897532969210005E-2</v>
      </c>
      <c r="E335" s="9">
        <v>1.8309642000739999E-2</v>
      </c>
      <c r="F335" s="9">
        <v>5.6864355951840003E-3</v>
      </c>
      <c r="G335" s="9">
        <v>9.7798812983609998E-2</v>
      </c>
    </row>
    <row r="336" spans="1:7" x14ac:dyDescent="0.55000000000000004">
      <c r="A336" t="s">
        <v>366</v>
      </c>
      <c r="B336" s="9">
        <v>0.2007424374491</v>
      </c>
      <c r="C336" s="9">
        <v>8.8116655714760003E-2</v>
      </c>
      <c r="D336" s="9">
        <v>3.9750265820350003E-2</v>
      </c>
      <c r="E336" s="9">
        <v>5.1649092637060003E-2</v>
      </c>
      <c r="F336" s="9">
        <v>3.0847954629309999E-3</v>
      </c>
      <c r="G336" s="9">
        <v>6.5006772002509997E-2</v>
      </c>
    </row>
    <row r="337" spans="1:7" x14ac:dyDescent="0.55000000000000004">
      <c r="A337" t="s">
        <v>367</v>
      </c>
      <c r="B337" s="9">
        <v>7.7213264126759995E-2</v>
      </c>
      <c r="C337" s="9">
        <v>3.8554342581979997E-2</v>
      </c>
      <c r="D337" s="9">
        <v>7.2759169874510005E-2</v>
      </c>
      <c r="E337" s="9">
        <v>9.3019234983690007E-3</v>
      </c>
      <c r="F337" s="9">
        <v>4.99344218099E-4</v>
      </c>
      <c r="G337" s="9">
        <v>0.12812861620259999</v>
      </c>
    </row>
    <row r="338" spans="1:7" x14ac:dyDescent="0.55000000000000004">
      <c r="A338" t="s">
        <v>368</v>
      </c>
      <c r="B338" s="9">
        <v>7.8295075653180002E-2</v>
      </c>
      <c r="C338" s="9">
        <v>6.5849186027249998E-2</v>
      </c>
      <c r="D338" s="9">
        <v>9.8693220471719995E-2</v>
      </c>
      <c r="E338" s="9">
        <v>5.5682358139229997E-2</v>
      </c>
      <c r="F338" s="9">
        <v>2.5235149563370002E-3</v>
      </c>
      <c r="G338" s="9">
        <v>0.10946440317809999</v>
      </c>
    </row>
    <row r="339" spans="1:7" x14ac:dyDescent="0.55000000000000004">
      <c r="A339" t="s">
        <v>369</v>
      </c>
      <c r="B339" s="9">
        <v>3.4332876428949999E-2</v>
      </c>
      <c r="C339" s="9">
        <v>8.6216831953660006E-2</v>
      </c>
      <c r="D339" s="9">
        <v>6.2911112846550002E-2</v>
      </c>
      <c r="E339" s="9">
        <v>1.340658968671E-2</v>
      </c>
      <c r="F339" s="9">
        <v>2.4175414923819998E-3</v>
      </c>
      <c r="G339" s="9">
        <v>6.2872635131550003E-2</v>
      </c>
    </row>
    <row r="340" spans="1:7" x14ac:dyDescent="0.55000000000000004">
      <c r="A340" t="s">
        <v>370</v>
      </c>
      <c r="B340" s="9">
        <v>5.0160402890989997E-2</v>
      </c>
      <c r="C340" s="9">
        <v>9.6240911283790004E-2</v>
      </c>
      <c r="D340" s="9">
        <v>2.0328989633979999E-2</v>
      </c>
      <c r="E340" s="9">
        <v>2.481672472766E-2</v>
      </c>
      <c r="F340" s="9">
        <v>8.8523893290990002E-3</v>
      </c>
      <c r="G340" s="9">
        <v>7.9894062997060006E-2</v>
      </c>
    </row>
    <row r="341" spans="1:7" x14ac:dyDescent="0.55000000000000004">
      <c r="A341" t="s">
        <v>371</v>
      </c>
      <c r="B341" s="9">
        <v>0.11392731429109999</v>
      </c>
      <c r="C341" s="9">
        <v>2.1997088935410001E-2</v>
      </c>
      <c r="D341" s="9">
        <v>0.10871465016869999</v>
      </c>
      <c r="E341" s="9">
        <v>4.9144885658720001E-2</v>
      </c>
      <c r="F341" s="9">
        <v>1.108808180551E-2</v>
      </c>
      <c r="G341" s="9">
        <v>8.8129565624340003E-2</v>
      </c>
    </row>
    <row r="342" spans="1:7" x14ac:dyDescent="0.55000000000000004">
      <c r="A342" t="s">
        <v>372</v>
      </c>
      <c r="B342" s="9">
        <v>8.0689491199369995E-2</v>
      </c>
      <c r="C342" s="9">
        <v>3.56412294762E-2</v>
      </c>
      <c r="D342" s="9">
        <v>5.6535276895619997E-2</v>
      </c>
      <c r="E342" s="9">
        <v>1.7617599095540001E-2</v>
      </c>
      <c r="F342" s="9">
        <v>2.8747397112240001E-3</v>
      </c>
      <c r="G342" s="9">
        <v>8.1387313724789995E-2</v>
      </c>
    </row>
    <row r="343" spans="1:7" x14ac:dyDescent="0.55000000000000004">
      <c r="A343" t="s">
        <v>373</v>
      </c>
      <c r="B343" s="9">
        <v>0.1250224820652</v>
      </c>
      <c r="C343" s="9">
        <v>0.1224493454415</v>
      </c>
      <c r="D343" s="9">
        <v>8.40904944929E-2</v>
      </c>
      <c r="E343" s="9">
        <v>4.7830305607190003E-2</v>
      </c>
      <c r="F343" s="9">
        <v>1.3823835864659999E-2</v>
      </c>
      <c r="G343" s="9">
        <v>7.5569541945270005E-2</v>
      </c>
    </row>
    <row r="344" spans="1:7" x14ac:dyDescent="0.55000000000000004">
      <c r="A344" t="s">
        <v>374</v>
      </c>
      <c r="B344" s="9">
        <v>5.6181673725550003E-2</v>
      </c>
      <c r="C344" s="9">
        <v>0.12762235979979999</v>
      </c>
      <c r="D344" s="9">
        <v>3.7183900090370002E-2</v>
      </c>
      <c r="E344" s="9">
        <v>9.7708021105060005E-3</v>
      </c>
      <c r="F344" s="9">
        <v>4.4378583962599999E-3</v>
      </c>
      <c r="G344" s="9">
        <v>9.8421658396420003E-2</v>
      </c>
    </row>
    <row r="345" spans="1:7" x14ac:dyDescent="0.55000000000000004">
      <c r="A345" t="s">
        <v>375</v>
      </c>
      <c r="B345" s="9">
        <v>2.887715202347E-2</v>
      </c>
      <c r="C345" s="9">
        <v>4.1521472684729999E-2</v>
      </c>
      <c r="D345" s="9">
        <v>6.7909531332370002E-2</v>
      </c>
      <c r="E345" s="9">
        <v>9.3209949231419995E-3</v>
      </c>
      <c r="F345" s="9">
        <v>1.7828223580659999E-3</v>
      </c>
      <c r="G345" s="9">
        <v>0.1005897614531</v>
      </c>
    </row>
    <row r="346" spans="1:7" x14ac:dyDescent="0.55000000000000004">
      <c r="A346" t="s">
        <v>376</v>
      </c>
      <c r="B346" s="9">
        <v>0.10466306537389999</v>
      </c>
      <c r="C346" s="9">
        <v>4.1416459018349998E-2</v>
      </c>
      <c r="D346" s="9">
        <v>6.3006216709080007E-2</v>
      </c>
      <c r="E346" s="9">
        <v>1.1854040761460001E-2</v>
      </c>
      <c r="F346" s="9">
        <v>2.212787126991E-4</v>
      </c>
      <c r="G346" s="9">
        <v>0.1010416857737</v>
      </c>
    </row>
    <row r="347" spans="1:7" x14ac:dyDescent="0.55000000000000004">
      <c r="A347" t="s">
        <v>377</v>
      </c>
      <c r="B347" s="9">
        <v>5.5448932176539997E-2</v>
      </c>
      <c r="C347" s="9">
        <v>0.1044135402447</v>
      </c>
      <c r="D347" s="9">
        <v>4.1734429426559999E-2</v>
      </c>
      <c r="E347" s="9">
        <v>1.306771026545E-2</v>
      </c>
      <c r="F347" s="9">
        <v>1.6420881873040001E-3</v>
      </c>
      <c r="G347" s="9">
        <v>7.0974282580549997E-2</v>
      </c>
    </row>
    <row r="348" spans="1:7" x14ac:dyDescent="0.55000000000000004">
      <c r="A348" t="s">
        <v>378</v>
      </c>
      <c r="B348" s="9">
        <v>5.8356025116390001E-2</v>
      </c>
      <c r="C348" s="9">
        <v>3.8334925110429997E-2</v>
      </c>
      <c r="D348" s="9">
        <v>1.7535570154920001E-2</v>
      </c>
      <c r="E348" s="9">
        <v>1.7907203106350002E-2</v>
      </c>
      <c r="F348" s="9">
        <v>1.503590611948E-3</v>
      </c>
      <c r="G348" s="9">
        <v>0.1197498992633</v>
      </c>
    </row>
    <row r="349" spans="1:7" x14ac:dyDescent="0.55000000000000004">
      <c r="A349" t="s">
        <v>379</v>
      </c>
      <c r="B349" s="9">
        <v>8.9179869211850005E-2</v>
      </c>
      <c r="C349" s="9">
        <v>9.5487970479170001E-2</v>
      </c>
      <c r="D349" s="9">
        <v>2.238691585205E-2</v>
      </c>
      <c r="E349" s="9">
        <v>6.3932934147359996E-2</v>
      </c>
      <c r="F349" s="9">
        <v>2.184278207758E-3</v>
      </c>
      <c r="G349" s="9">
        <v>0.1153041550897</v>
      </c>
    </row>
    <row r="350" spans="1:7" x14ac:dyDescent="0.55000000000000004">
      <c r="A350" t="s">
        <v>380</v>
      </c>
      <c r="B350" s="9">
        <v>0.1088170061012</v>
      </c>
      <c r="C350" s="9">
        <v>3.7364493052110002E-2</v>
      </c>
      <c r="D350" s="9">
        <v>7.4485083410539998E-2</v>
      </c>
      <c r="E350" s="9">
        <v>1.9809046991449999E-2</v>
      </c>
      <c r="F350" s="9">
        <v>1.160651694341E-2</v>
      </c>
      <c r="G350" s="9">
        <v>0.11306117702809999</v>
      </c>
    </row>
    <row r="351" spans="1:7" x14ac:dyDescent="0.55000000000000004">
      <c r="A351" t="s">
        <v>381</v>
      </c>
      <c r="B351" s="9">
        <v>5.0268933314349999E-2</v>
      </c>
      <c r="C351" s="9">
        <v>8.0319105435659996E-2</v>
      </c>
      <c r="D351" s="9">
        <v>3.843405203888E-2</v>
      </c>
      <c r="E351" s="9">
        <v>1.5477171512179999E-2</v>
      </c>
      <c r="F351" s="9">
        <v>1.230960362737E-2</v>
      </c>
      <c r="G351" s="9">
        <v>0.1027735330917</v>
      </c>
    </row>
    <row r="352" spans="1:7" x14ac:dyDescent="0.55000000000000004">
      <c r="A352" t="s">
        <v>382</v>
      </c>
      <c r="B352" s="9">
        <v>6.458570393792E-2</v>
      </c>
      <c r="C352" s="9">
        <v>6.4162110709359996E-2</v>
      </c>
      <c r="D352" s="9">
        <v>2.3020854200629999E-2</v>
      </c>
      <c r="E352" s="9">
        <v>3.3288743958149999E-2</v>
      </c>
      <c r="F352" s="9">
        <v>2.15249911574E-3</v>
      </c>
      <c r="G352" s="9">
        <v>0.1159941669194</v>
      </c>
    </row>
    <row r="353" spans="1:7" x14ac:dyDescent="0.55000000000000004">
      <c r="A353" t="s">
        <v>383</v>
      </c>
      <c r="B353" s="9">
        <v>7.8533711467459993E-2</v>
      </c>
      <c r="C353" s="9">
        <v>8.7960124344969998E-2</v>
      </c>
      <c r="D353" s="9">
        <v>6.7910174580040006E-2</v>
      </c>
      <c r="E353" s="9">
        <v>1.018512487513E-2</v>
      </c>
      <c r="F353" s="9">
        <v>2.0310064777000002E-2</v>
      </c>
      <c r="G353" s="9">
        <v>9.0591618240140004E-2</v>
      </c>
    </row>
    <row r="354" spans="1:7" x14ac:dyDescent="0.55000000000000004">
      <c r="A354" t="s">
        <v>384</v>
      </c>
      <c r="B354" s="9">
        <v>3.8692919085679997E-2</v>
      </c>
      <c r="C354" s="9">
        <v>8.2593470763509994E-2</v>
      </c>
      <c r="D354" s="9">
        <v>1.147918364875E-2</v>
      </c>
      <c r="E354" s="9">
        <v>3.3002860600429999E-2</v>
      </c>
      <c r="F354" s="9">
        <v>2.5373624756249999E-3</v>
      </c>
      <c r="G354" s="9">
        <v>9.3333559296980007E-2</v>
      </c>
    </row>
    <row r="355" spans="1:7" x14ac:dyDescent="0.55000000000000004">
      <c r="A355" t="s">
        <v>385</v>
      </c>
      <c r="B355" s="9">
        <v>0.1391185573457</v>
      </c>
      <c r="C355" s="9">
        <v>2.8022714054759999E-2</v>
      </c>
      <c r="D355" s="9">
        <v>6.6580493898460005E-2</v>
      </c>
      <c r="E355" s="9">
        <v>2.3675732080060002E-2</v>
      </c>
      <c r="F355" s="9">
        <v>2.872498075064E-3</v>
      </c>
      <c r="G355" s="9">
        <v>5.1272572880030003E-2</v>
      </c>
    </row>
    <row r="356" spans="1:7" x14ac:dyDescent="0.55000000000000004">
      <c r="A356" t="s">
        <v>386</v>
      </c>
      <c r="B356" s="9">
        <v>9.7873339840610002E-2</v>
      </c>
      <c r="C356" s="9">
        <v>1.9849636107139999E-2</v>
      </c>
      <c r="D356" s="9">
        <v>0.1089323170128</v>
      </c>
      <c r="E356" s="9">
        <v>9.3260575715590002E-3</v>
      </c>
      <c r="F356" s="9">
        <v>6.3331442267229999E-4</v>
      </c>
      <c r="G356" s="9">
        <v>0.14025058610749999</v>
      </c>
    </row>
    <row r="357" spans="1:7" x14ac:dyDescent="0.55000000000000004">
      <c r="A357" t="s">
        <v>387</v>
      </c>
      <c r="B357" s="9">
        <v>8.448076634809E-2</v>
      </c>
      <c r="C357" s="9">
        <v>5.8633197798940002E-2</v>
      </c>
      <c r="D357" s="9">
        <v>3.1234381150439999E-2</v>
      </c>
      <c r="E357" s="9">
        <v>2.6973613761599999E-2</v>
      </c>
      <c r="F357" s="9">
        <v>8.6460173200839999E-3</v>
      </c>
      <c r="G357" s="9">
        <v>0.113385971164</v>
      </c>
    </row>
    <row r="358" spans="1:7" x14ac:dyDescent="0.55000000000000004">
      <c r="A358" t="s">
        <v>388</v>
      </c>
      <c r="B358" s="9">
        <v>5.4087050647900002E-2</v>
      </c>
      <c r="C358" s="9">
        <v>4.4278351264150001E-2</v>
      </c>
      <c r="D358" s="9">
        <v>3.2325027372180001E-2</v>
      </c>
      <c r="E358" s="9">
        <v>3.9712282342279998E-2</v>
      </c>
      <c r="F358" s="9">
        <v>2.142767753394E-4</v>
      </c>
      <c r="G358" s="9">
        <v>0.1126451566268</v>
      </c>
    </row>
    <row r="359" spans="1:7" x14ac:dyDescent="0.55000000000000004">
      <c r="A359" t="s">
        <v>389</v>
      </c>
      <c r="B359" s="9">
        <v>5.0650716950419998E-2</v>
      </c>
      <c r="C359" s="9">
        <v>0.1105597040521</v>
      </c>
      <c r="D359" s="9">
        <v>4.4339948436410002E-2</v>
      </c>
      <c r="E359" s="9">
        <v>2.2754861564550002E-2</v>
      </c>
      <c r="F359" s="9">
        <v>2.5034744366160002E-3</v>
      </c>
      <c r="G359" s="9">
        <v>6.8248852909600005E-2</v>
      </c>
    </row>
    <row r="360" spans="1:7" x14ac:dyDescent="0.55000000000000004">
      <c r="A360" t="s">
        <v>390</v>
      </c>
      <c r="B360" s="9">
        <v>0.1112515757019</v>
      </c>
      <c r="C360" s="9">
        <v>2.0721923937830001E-2</v>
      </c>
      <c r="D360" s="9">
        <v>4.094296204293E-4</v>
      </c>
      <c r="E360" s="9">
        <v>3.3741135313890003E-2</v>
      </c>
      <c r="F360" s="9">
        <v>1.145161016524E-2</v>
      </c>
      <c r="G360" s="9">
        <v>8.7691366136650004E-2</v>
      </c>
    </row>
    <row r="361" spans="1:7" x14ac:dyDescent="0.55000000000000004">
      <c r="A361" t="s">
        <v>391</v>
      </c>
      <c r="B361" s="9">
        <v>0.1057751275769</v>
      </c>
      <c r="C361" s="9">
        <v>5.5607460118049998E-2</v>
      </c>
      <c r="D361" s="9">
        <v>3.3439143281339997E-2</v>
      </c>
      <c r="E361" s="9">
        <v>3.4957431355359999E-3</v>
      </c>
      <c r="F361" s="9">
        <v>1.6750957312490001E-3</v>
      </c>
      <c r="G361" s="9">
        <v>7.1776405647550001E-2</v>
      </c>
    </row>
    <row r="362" spans="1:7" x14ac:dyDescent="0.55000000000000004">
      <c r="A362" t="s">
        <v>392</v>
      </c>
      <c r="B362" s="9">
        <v>2.9453286215919999E-2</v>
      </c>
      <c r="C362" s="9">
        <v>0.1004168540004</v>
      </c>
      <c r="D362" s="9">
        <v>4.2452575699990003E-2</v>
      </c>
      <c r="E362" s="9">
        <v>5.0239230121130003E-3</v>
      </c>
      <c r="F362" s="9">
        <v>4.344954130953E-3</v>
      </c>
      <c r="G362" s="9">
        <v>9.7221999101970005E-2</v>
      </c>
    </row>
    <row r="363" spans="1:7" x14ac:dyDescent="0.55000000000000004">
      <c r="A363" t="s">
        <v>393</v>
      </c>
      <c r="B363" s="9">
        <v>9.1972506388970005E-2</v>
      </c>
      <c r="C363" s="9">
        <v>0.12506868666160001</v>
      </c>
      <c r="D363" s="9">
        <v>4.410580280187E-2</v>
      </c>
      <c r="E363" s="9">
        <v>1.2175594790259999E-2</v>
      </c>
      <c r="F363" s="9">
        <v>1.632736379136E-4</v>
      </c>
      <c r="G363" s="9">
        <v>9.7056384982219995E-2</v>
      </c>
    </row>
    <row r="364" spans="1:7" x14ac:dyDescent="0.55000000000000004">
      <c r="A364" t="s">
        <v>394</v>
      </c>
      <c r="B364" s="9">
        <v>0.1141306434965</v>
      </c>
      <c r="C364" s="9">
        <v>3.867905788138E-2</v>
      </c>
      <c r="D364" s="9">
        <v>3.0964323109589999E-2</v>
      </c>
      <c r="E364" s="9">
        <v>1.240965042576E-2</v>
      </c>
      <c r="F364" s="9">
        <v>2.7086383195299999E-3</v>
      </c>
      <c r="G364" s="9">
        <v>0.1149070994285</v>
      </c>
    </row>
    <row r="365" spans="1:7" x14ac:dyDescent="0.55000000000000004">
      <c r="A365" t="s">
        <v>395</v>
      </c>
      <c r="B365" s="9">
        <v>8.1732855235220003E-2</v>
      </c>
      <c r="C365" s="9">
        <v>7.3266576761530006E-2</v>
      </c>
      <c r="D365" s="9">
        <v>4.335885113086E-2</v>
      </c>
      <c r="E365" s="9">
        <v>3.8666698189109998E-2</v>
      </c>
      <c r="F365" s="9">
        <v>1.751153095759E-3</v>
      </c>
      <c r="G365" s="9">
        <v>0.1008680610509</v>
      </c>
    </row>
    <row r="366" spans="1:7" x14ac:dyDescent="0.55000000000000004">
      <c r="A366" t="s">
        <v>396</v>
      </c>
      <c r="B366" s="9">
        <v>2.98085022665E-2</v>
      </c>
      <c r="C366" s="9">
        <v>6.503598951773E-2</v>
      </c>
      <c r="D366" s="9">
        <v>3.1207132344119998E-2</v>
      </c>
      <c r="E366" s="9">
        <v>2.725806162687E-2</v>
      </c>
      <c r="F366" s="9">
        <v>1.1099710065180001E-2</v>
      </c>
      <c r="G366" s="9">
        <v>8.5472974261320001E-2</v>
      </c>
    </row>
    <row r="367" spans="1:7" x14ac:dyDescent="0.55000000000000004">
      <c r="A367" t="s">
        <v>397</v>
      </c>
      <c r="B367" s="9">
        <v>0.1202599013324</v>
      </c>
      <c r="C367" s="9">
        <v>3.2729014854750001E-2</v>
      </c>
      <c r="D367" s="9">
        <v>1.560689354523E-2</v>
      </c>
      <c r="E367" s="9">
        <v>5.8464585102820002E-2</v>
      </c>
      <c r="F367" s="9">
        <v>2.7906300238930001E-3</v>
      </c>
      <c r="G367" s="9">
        <v>0.10753169782740001</v>
      </c>
    </row>
    <row r="368" spans="1:7" x14ac:dyDescent="0.55000000000000004">
      <c r="A368" t="s">
        <v>398</v>
      </c>
      <c r="B368" s="9">
        <v>3.199611941878E-2</v>
      </c>
      <c r="C368" s="9">
        <v>3.9372490086829998E-2</v>
      </c>
      <c r="D368" s="9">
        <v>6.6361698373050004E-2</v>
      </c>
      <c r="E368" s="9">
        <v>5.4315711582340002E-3</v>
      </c>
      <c r="F368" s="9">
        <v>1.016558326301E-3</v>
      </c>
      <c r="G368" s="9">
        <v>0.1115011100444</v>
      </c>
    </row>
    <row r="369" spans="1:7" x14ac:dyDescent="0.55000000000000004">
      <c r="A369" t="s">
        <v>399</v>
      </c>
      <c r="B369" s="9">
        <v>3.915336503281E-2</v>
      </c>
      <c r="C369" s="9">
        <v>3.2493799968530003E-2</v>
      </c>
      <c r="D369" s="9">
        <v>8.8174967088579997E-2</v>
      </c>
      <c r="E369" s="9">
        <v>7.0688155262510002E-2</v>
      </c>
      <c r="F369" s="9">
        <v>3.8078787707159999E-3</v>
      </c>
      <c r="G369" s="9">
        <v>7.8249841841199999E-2</v>
      </c>
    </row>
    <row r="370" spans="1:7" x14ac:dyDescent="0.55000000000000004">
      <c r="A370" t="s">
        <v>400</v>
      </c>
      <c r="B370" s="9">
        <v>4.8642597838209997E-2</v>
      </c>
      <c r="C370" s="9">
        <v>7.9562444975090005E-2</v>
      </c>
      <c r="D370" s="9">
        <v>2.082082127265E-2</v>
      </c>
      <c r="E370" s="9">
        <v>1.008264740999E-2</v>
      </c>
      <c r="F370" s="9">
        <v>1.165773081445E-3</v>
      </c>
      <c r="G370" s="9">
        <v>8.446283131066E-2</v>
      </c>
    </row>
    <row r="371" spans="1:7" x14ac:dyDescent="0.55000000000000004">
      <c r="A371" t="s">
        <v>401</v>
      </c>
      <c r="B371" s="9">
        <v>4.1151161291260001E-2</v>
      </c>
      <c r="C371" s="9">
        <v>5.4170345769839999E-2</v>
      </c>
      <c r="D371" s="9">
        <v>1.4666505936120001E-2</v>
      </c>
      <c r="E371" s="9">
        <v>2.458232562748E-3</v>
      </c>
      <c r="F371" s="9">
        <v>1.917352701948E-2</v>
      </c>
      <c r="G371" s="9">
        <v>8.8595322269680005E-2</v>
      </c>
    </row>
    <row r="372" spans="1:7" x14ac:dyDescent="0.55000000000000004">
      <c r="A372" t="s">
        <v>402</v>
      </c>
      <c r="B372" s="9">
        <v>4.0108372871729997E-2</v>
      </c>
      <c r="C372" s="9">
        <v>6.0832131535450001E-2</v>
      </c>
      <c r="D372" s="9">
        <v>2.6828834246449999E-2</v>
      </c>
      <c r="E372" s="9">
        <v>8.5258359647869993E-3</v>
      </c>
      <c r="F372" s="9">
        <v>4.0832788049219998E-3</v>
      </c>
      <c r="G372" s="9">
        <v>0.1215961367865</v>
      </c>
    </row>
    <row r="373" spans="1:7" x14ac:dyDescent="0.55000000000000004">
      <c r="A373" t="s">
        <v>403</v>
      </c>
      <c r="B373" s="9">
        <v>7.3792250803879997E-3</v>
      </c>
      <c r="C373" s="9">
        <v>4.788075449596E-2</v>
      </c>
      <c r="D373" s="9">
        <v>1.4973332090199999E-2</v>
      </c>
      <c r="E373" s="9">
        <v>3.1870793152329997E-2</v>
      </c>
      <c r="F373" s="9">
        <v>1.132025947374E-4</v>
      </c>
      <c r="G373" s="9">
        <v>0.133506579953</v>
      </c>
    </row>
    <row r="374" spans="1:7" x14ac:dyDescent="0.55000000000000004">
      <c r="A374" t="s">
        <v>404</v>
      </c>
      <c r="B374" s="9">
        <v>8.5166118539449998E-2</v>
      </c>
      <c r="C374" s="9">
        <v>5.7325936939709998E-2</v>
      </c>
      <c r="D374" s="9">
        <v>7.9205277883819994E-2</v>
      </c>
      <c r="E374" s="9">
        <v>2.4769104682879999E-2</v>
      </c>
      <c r="F374" s="9">
        <v>9.3791719494719997E-3</v>
      </c>
      <c r="G374" s="9">
        <v>8.2852365369899997E-2</v>
      </c>
    </row>
    <row r="375" spans="1:7" x14ac:dyDescent="0.55000000000000004">
      <c r="A375" t="s">
        <v>405</v>
      </c>
      <c r="B375" s="9">
        <v>0.1292326818673</v>
      </c>
      <c r="C375" s="9">
        <v>9.2786069901589996E-2</v>
      </c>
      <c r="D375" s="9">
        <v>7.4181481261820004E-2</v>
      </c>
      <c r="E375" s="9">
        <v>3.6160613224739999E-2</v>
      </c>
      <c r="F375" s="9">
        <v>2.9857967525539998E-4</v>
      </c>
      <c r="G375" s="9">
        <v>9.4201422850200001E-2</v>
      </c>
    </row>
    <row r="376" spans="1:7" x14ac:dyDescent="0.55000000000000004">
      <c r="A376" t="s">
        <v>406</v>
      </c>
      <c r="B376" s="9">
        <v>0.15019597153370001</v>
      </c>
      <c r="C376" s="9">
        <v>0.10255427545490001</v>
      </c>
      <c r="D376" s="9">
        <v>5.4438302216389997E-2</v>
      </c>
      <c r="E376" s="9">
        <v>4.1460364234729999E-2</v>
      </c>
      <c r="F376" s="9">
        <v>3.843156549683E-3</v>
      </c>
      <c r="G376" s="9">
        <v>9.5393044885139999E-2</v>
      </c>
    </row>
    <row r="377" spans="1:7" x14ac:dyDescent="0.55000000000000004">
      <c r="A377" t="s">
        <v>407</v>
      </c>
      <c r="B377" s="9">
        <v>6.9508084842180004E-2</v>
      </c>
      <c r="C377" s="9">
        <v>6.2291639280160002E-2</v>
      </c>
      <c r="D377" s="9">
        <v>5.6906041146229998E-2</v>
      </c>
      <c r="E377" s="9">
        <v>6.6663506570870001E-2</v>
      </c>
      <c r="F377" s="9">
        <v>4.8933350401189997E-3</v>
      </c>
      <c r="G377" s="9">
        <v>9.4895621812820005E-2</v>
      </c>
    </row>
    <row r="378" spans="1:7" x14ac:dyDescent="0.55000000000000004">
      <c r="A378" t="s">
        <v>408</v>
      </c>
      <c r="B378" s="9">
        <v>9.1792180647429999E-2</v>
      </c>
      <c r="C378" s="9">
        <v>6.4743118449639994E-2</v>
      </c>
      <c r="D378" s="9">
        <v>8.5722133036640003E-2</v>
      </c>
      <c r="E378" s="9">
        <v>5.1956680066230004E-3</v>
      </c>
      <c r="F378" s="9">
        <v>2.4467089719519999E-3</v>
      </c>
      <c r="G378" s="9">
        <v>8.3206600742539993E-2</v>
      </c>
    </row>
    <row r="379" spans="1:7" x14ac:dyDescent="0.55000000000000004">
      <c r="A379" t="s">
        <v>409</v>
      </c>
      <c r="B379" s="9">
        <v>9.9360931270530001E-2</v>
      </c>
      <c r="C379" s="9">
        <v>6.2149488302800003E-2</v>
      </c>
      <c r="D379" s="9">
        <v>8.9155962415469997E-2</v>
      </c>
      <c r="E379" s="9">
        <v>3.4282894390659999E-2</v>
      </c>
      <c r="F379" s="9">
        <v>4.0063583032100003E-3</v>
      </c>
      <c r="G379" s="9">
        <v>5.6911427934889999E-2</v>
      </c>
    </row>
    <row r="380" spans="1:7" x14ac:dyDescent="0.55000000000000004">
      <c r="A380" t="s">
        <v>410</v>
      </c>
      <c r="B380" s="9">
        <v>8.0746533905500004E-2</v>
      </c>
      <c r="C380" s="9">
        <v>6.2772694192909997E-2</v>
      </c>
      <c r="D380" s="9">
        <v>9.6463905154010002E-2</v>
      </c>
      <c r="E380" s="9">
        <v>1.4800541449079999E-2</v>
      </c>
      <c r="F380" s="9">
        <v>8.1497092130330007E-3</v>
      </c>
      <c r="G380" s="9">
        <v>0.1216212956517</v>
      </c>
    </row>
    <row r="381" spans="1:7" x14ac:dyDescent="0.55000000000000004">
      <c r="A381" t="s">
        <v>411</v>
      </c>
      <c r="B381" s="9">
        <v>0.1130479471938</v>
      </c>
      <c r="C381" s="9">
        <v>8.8945897869870005E-2</v>
      </c>
      <c r="D381" s="9">
        <v>2.8132848074370002E-2</v>
      </c>
      <c r="E381" s="9">
        <v>2.549177063178E-2</v>
      </c>
      <c r="F381" s="9">
        <v>4.190704515738E-3</v>
      </c>
      <c r="G381" s="9">
        <v>8.547421417197E-2</v>
      </c>
    </row>
    <row r="382" spans="1:7" x14ac:dyDescent="0.55000000000000004">
      <c r="A382" t="s">
        <v>412</v>
      </c>
      <c r="B382" s="9">
        <v>3.0320963405159999E-2</v>
      </c>
      <c r="C382" s="9">
        <v>3.9491066608340002E-2</v>
      </c>
      <c r="D382" s="9">
        <v>3.6125525609910003E-2</v>
      </c>
      <c r="E382" s="9">
        <v>3.185511069698E-2</v>
      </c>
      <c r="F382" s="9">
        <v>8.0446196377439994E-3</v>
      </c>
      <c r="G382" s="9">
        <v>0.1073700303544</v>
      </c>
    </row>
    <row r="383" spans="1:7" x14ac:dyDescent="0.55000000000000004">
      <c r="A383" t="s">
        <v>413</v>
      </c>
      <c r="B383" s="9">
        <v>6.1268423174080003E-2</v>
      </c>
      <c r="C383" s="9">
        <v>7.4603308516950004E-2</v>
      </c>
      <c r="D383" s="9">
        <v>2.444531752618E-2</v>
      </c>
      <c r="E383" s="9">
        <v>1.9104712557760001E-2</v>
      </c>
      <c r="F383" s="9">
        <v>4.3856020419369998E-4</v>
      </c>
      <c r="G383" s="9">
        <v>0.1019019104602</v>
      </c>
    </row>
    <row r="384" spans="1:7" x14ac:dyDescent="0.55000000000000004">
      <c r="A384" t="s">
        <v>414</v>
      </c>
      <c r="B384" s="9">
        <v>4.6501778612510002E-2</v>
      </c>
      <c r="C384" s="9">
        <v>0.12985277979240001</v>
      </c>
      <c r="D384" s="9">
        <v>3.9497261325009997E-2</v>
      </c>
      <c r="E384" s="9">
        <v>1.5607746206460001E-2</v>
      </c>
      <c r="F384" s="9">
        <v>4.7322334000869997E-3</v>
      </c>
      <c r="G384" s="9">
        <v>0.1054805815017</v>
      </c>
    </row>
    <row r="385" spans="1:7" x14ac:dyDescent="0.55000000000000004">
      <c r="A385" t="s">
        <v>415</v>
      </c>
      <c r="B385" s="9">
        <v>2.2351644458529999E-2</v>
      </c>
      <c r="C385" s="9">
        <v>8.0186863696599997E-2</v>
      </c>
      <c r="D385" s="9">
        <v>9.4446116260669996E-2</v>
      </c>
      <c r="E385" s="9">
        <v>2.0991881582869999E-2</v>
      </c>
      <c r="F385" s="9">
        <v>4.7734863898859997E-3</v>
      </c>
      <c r="G385" s="9">
        <v>6.7193873382079994E-2</v>
      </c>
    </row>
    <row r="386" spans="1:7" x14ac:dyDescent="0.55000000000000004">
      <c r="A386" t="s">
        <v>416</v>
      </c>
      <c r="B386" s="9">
        <v>5.3785914713340002E-2</v>
      </c>
      <c r="C386" s="9">
        <v>6.9835042574970002E-2</v>
      </c>
      <c r="D386" s="9">
        <v>3.7510258852119999E-3</v>
      </c>
      <c r="E386" s="9">
        <v>2.0994870991469999E-2</v>
      </c>
      <c r="F386" s="9">
        <v>1.5435568652939999E-2</v>
      </c>
      <c r="G386" s="9">
        <v>8.5035844921439993E-2</v>
      </c>
    </row>
    <row r="387" spans="1:7" x14ac:dyDescent="0.55000000000000004">
      <c r="A387" t="s">
        <v>417</v>
      </c>
      <c r="B387" s="9">
        <v>8.5818411988209997E-2</v>
      </c>
      <c r="C387" s="9">
        <v>9.9834518171030007E-2</v>
      </c>
      <c r="D387" s="9">
        <v>3.0032550723359999E-2</v>
      </c>
      <c r="E387" s="9">
        <v>2.685555982586E-2</v>
      </c>
      <c r="F387" s="9">
        <v>5.8822960309379995E-4</v>
      </c>
      <c r="G387" s="9">
        <v>6.9617181579749998E-2</v>
      </c>
    </row>
    <row r="388" spans="1:7" x14ac:dyDescent="0.55000000000000004">
      <c r="A388" t="s">
        <v>418</v>
      </c>
      <c r="B388" s="9">
        <v>7.2469067848120003E-2</v>
      </c>
      <c r="C388" s="9">
        <v>0.1220235717774</v>
      </c>
      <c r="D388" s="9">
        <v>8.6093768814210006E-2</v>
      </c>
      <c r="E388" s="9">
        <v>5.3425657054180002E-2</v>
      </c>
      <c r="F388" s="9">
        <v>1.455265599099E-2</v>
      </c>
      <c r="G388" s="9">
        <v>7.0528315088570007E-2</v>
      </c>
    </row>
    <row r="389" spans="1:7" x14ac:dyDescent="0.55000000000000004">
      <c r="A389" t="s">
        <v>419</v>
      </c>
      <c r="B389" s="9">
        <v>8.8464225088249998E-2</v>
      </c>
      <c r="C389" s="9">
        <v>2.4889643302100001E-2</v>
      </c>
      <c r="D389" s="9">
        <v>7.1602443667139998E-2</v>
      </c>
      <c r="E389" s="9">
        <v>1.472659138802E-2</v>
      </c>
      <c r="F389" s="9">
        <v>4.946519673404E-3</v>
      </c>
      <c r="G389" s="9">
        <v>0.10252046197009999</v>
      </c>
    </row>
    <row r="390" spans="1:7" x14ac:dyDescent="0.55000000000000004">
      <c r="A390" t="s">
        <v>420</v>
      </c>
      <c r="B390" s="9">
        <v>0.1002681899005</v>
      </c>
      <c r="C390" s="9">
        <v>9.6425879215659996E-2</v>
      </c>
      <c r="D390" s="9">
        <v>3.5224681320890003E-2</v>
      </c>
      <c r="E390" s="9">
        <v>2.7115841166E-2</v>
      </c>
      <c r="F390" s="9">
        <v>1.272746463019E-2</v>
      </c>
      <c r="G390" s="9">
        <v>0.1374905335145</v>
      </c>
    </row>
    <row r="391" spans="1:7" x14ac:dyDescent="0.55000000000000004">
      <c r="A391" t="s">
        <v>421</v>
      </c>
      <c r="B391" s="9">
        <v>0.1089939955512</v>
      </c>
      <c r="C391" s="9">
        <v>6.2879686152939998E-2</v>
      </c>
      <c r="D391" s="9">
        <v>5.4198923158230002E-2</v>
      </c>
      <c r="E391" s="9">
        <v>1.4877070435820001E-2</v>
      </c>
      <c r="F391" s="9">
        <v>1.91411612567E-3</v>
      </c>
      <c r="G391" s="9">
        <v>7.68538989625E-2</v>
      </c>
    </row>
    <row r="392" spans="1:7" x14ac:dyDescent="0.55000000000000004">
      <c r="A392" t="s">
        <v>422</v>
      </c>
      <c r="B392" s="9">
        <v>1.859918872401E-2</v>
      </c>
      <c r="C392" s="9">
        <v>0.1387717325958</v>
      </c>
      <c r="D392" s="9">
        <v>3.1629396931330003E-2</v>
      </c>
      <c r="E392" s="9">
        <v>4.3444302798849997E-2</v>
      </c>
      <c r="F392" s="9">
        <v>3.4620284149999999E-3</v>
      </c>
      <c r="G392" s="9">
        <v>5.4729281109619998E-2</v>
      </c>
    </row>
    <row r="393" spans="1:7" x14ac:dyDescent="0.55000000000000004">
      <c r="A393" t="s">
        <v>423</v>
      </c>
      <c r="B393" s="9">
        <v>6.043813184809E-2</v>
      </c>
      <c r="C393" s="9">
        <v>0.1189676228052</v>
      </c>
      <c r="D393" s="9">
        <v>7.7331146130249995E-2</v>
      </c>
      <c r="E393" s="9">
        <v>1.6524904157610001E-2</v>
      </c>
      <c r="F393" s="9">
        <v>3.6377267276500001E-3</v>
      </c>
      <c r="G393" s="9">
        <v>0.113566025823</v>
      </c>
    </row>
    <row r="394" spans="1:7" x14ac:dyDescent="0.55000000000000004">
      <c r="A394" t="s">
        <v>424</v>
      </c>
      <c r="B394" s="9">
        <v>0.13825669803820001</v>
      </c>
      <c r="C394" s="9">
        <v>0.1078083349975</v>
      </c>
      <c r="D394" s="9">
        <v>2.3174529276999999E-2</v>
      </c>
      <c r="E394" s="9">
        <v>4.9550686948019999E-2</v>
      </c>
      <c r="F394" s="9">
        <v>1.770442294248E-3</v>
      </c>
      <c r="G394" s="9">
        <v>6.737923517595E-2</v>
      </c>
    </row>
    <row r="395" spans="1:7" x14ac:dyDescent="0.55000000000000004">
      <c r="A395" t="s">
        <v>425</v>
      </c>
      <c r="B395" s="9">
        <v>0.1092513191325</v>
      </c>
      <c r="C395" s="9">
        <v>4.9593685295460002E-2</v>
      </c>
      <c r="D395" s="9">
        <v>4.7002477617799999E-2</v>
      </c>
      <c r="E395" s="9">
        <v>2.8931701970479999E-2</v>
      </c>
      <c r="F395" s="9">
        <v>3.7175702059720002E-3</v>
      </c>
      <c r="G395" s="9">
        <v>9.9869264908569996E-2</v>
      </c>
    </row>
    <row r="396" spans="1:7" x14ac:dyDescent="0.55000000000000004">
      <c r="A396" t="s">
        <v>426</v>
      </c>
      <c r="B396" s="9">
        <v>9.1291410032400003E-2</v>
      </c>
      <c r="C396" s="9">
        <v>0.11802777658910001</v>
      </c>
      <c r="D396" s="9">
        <v>5.4085592966360001E-2</v>
      </c>
      <c r="E396" s="9">
        <v>1.1562109826799999E-2</v>
      </c>
      <c r="F396" s="9">
        <v>9.0407247309060006E-3</v>
      </c>
      <c r="G396" s="9">
        <v>0.1085272139495</v>
      </c>
    </row>
    <row r="397" spans="1:7" x14ac:dyDescent="0.55000000000000004">
      <c r="A397" t="s">
        <v>427</v>
      </c>
      <c r="B397" s="9">
        <v>0.11802537499519999</v>
      </c>
      <c r="C397" s="9">
        <v>7.73345532926E-2</v>
      </c>
      <c r="D397" s="9">
        <v>0.1081503367963</v>
      </c>
      <c r="E397" s="9">
        <v>2.4019955289499999E-2</v>
      </c>
      <c r="F397" s="9">
        <v>4.0644962440339999E-4</v>
      </c>
      <c r="G397" s="9">
        <v>9.8694948940319993E-2</v>
      </c>
    </row>
    <row r="398" spans="1:7" x14ac:dyDescent="0.55000000000000004">
      <c r="A398" t="s">
        <v>428</v>
      </c>
      <c r="B398" s="9">
        <v>2.4104215966720001E-2</v>
      </c>
      <c r="C398" s="9">
        <v>0.14225445827059999</v>
      </c>
      <c r="D398" s="9">
        <v>5.4495534849619998E-2</v>
      </c>
      <c r="E398" s="9">
        <v>1.161167077404E-2</v>
      </c>
      <c r="F398" s="9">
        <v>3.0956353990489997E-5</v>
      </c>
      <c r="G398" s="9">
        <v>0.1040595458037</v>
      </c>
    </row>
    <row r="399" spans="1:7" x14ac:dyDescent="0.55000000000000004">
      <c r="A399" t="s">
        <v>429</v>
      </c>
      <c r="B399" s="9">
        <v>5.5076153895320001E-2</v>
      </c>
      <c r="C399" s="9">
        <v>4.3674336838860003E-2</v>
      </c>
      <c r="D399" s="9">
        <v>4.6945131033209998E-2</v>
      </c>
      <c r="E399" s="9">
        <v>7.6337635478070001E-2</v>
      </c>
      <c r="F399" s="9">
        <v>2.396051425697E-3</v>
      </c>
      <c r="G399" s="9">
        <v>8.7367882416940004E-2</v>
      </c>
    </row>
    <row r="400" spans="1:7" x14ac:dyDescent="0.55000000000000004">
      <c r="A400" t="s">
        <v>430</v>
      </c>
      <c r="B400" s="9">
        <v>6.9929959070700001E-2</v>
      </c>
      <c r="C400" s="9">
        <v>5.5406161104220003E-2</v>
      </c>
      <c r="D400" s="9">
        <v>3.8068169555299999E-2</v>
      </c>
      <c r="E400" s="9">
        <v>1.8994622930380001E-2</v>
      </c>
      <c r="F400" s="9">
        <v>1.9948362468840001E-3</v>
      </c>
      <c r="G400" s="9">
        <v>8.6421772560580007E-2</v>
      </c>
    </row>
    <row r="401" spans="1:7" x14ac:dyDescent="0.55000000000000004">
      <c r="A401" t="s">
        <v>431</v>
      </c>
      <c r="B401" s="9">
        <v>0.19534123406420001</v>
      </c>
      <c r="C401" s="9">
        <v>4.0383814487669999E-2</v>
      </c>
      <c r="D401" s="9">
        <v>3.5481817765149998E-2</v>
      </c>
      <c r="E401" s="9">
        <v>2.6352923399969998E-2</v>
      </c>
      <c r="F401" s="9">
        <v>8.4804142856299998E-4</v>
      </c>
      <c r="G401" s="9">
        <v>6.7941713584850003E-2</v>
      </c>
    </row>
    <row r="402" spans="1:7" x14ac:dyDescent="0.55000000000000004">
      <c r="A402" t="s">
        <v>432</v>
      </c>
      <c r="B402" s="9">
        <v>3.5574696982100001E-2</v>
      </c>
      <c r="C402" s="9">
        <v>0.1092300976651</v>
      </c>
      <c r="D402" s="9">
        <v>2.1578868237509999E-2</v>
      </c>
      <c r="E402" s="9">
        <v>5.6204049263390003E-2</v>
      </c>
      <c r="F402" s="9">
        <v>2.4667050996890001E-3</v>
      </c>
      <c r="G402" s="9">
        <v>7.9149558175029999E-2</v>
      </c>
    </row>
    <row r="403" spans="1:7" x14ac:dyDescent="0.55000000000000004">
      <c r="A403" t="s">
        <v>433</v>
      </c>
      <c r="B403" s="9">
        <v>5.6630131991119999E-2</v>
      </c>
      <c r="C403" s="9">
        <v>4.4499145655569998E-2</v>
      </c>
      <c r="D403" s="9">
        <v>3.7985636683370003E-2</v>
      </c>
      <c r="E403" s="9">
        <v>2.6811350024679999E-2</v>
      </c>
      <c r="F403" s="9">
        <v>2.6260496278869999E-3</v>
      </c>
      <c r="G403" s="9">
        <v>6.7197327650100003E-2</v>
      </c>
    </row>
    <row r="404" spans="1:7" x14ac:dyDescent="0.55000000000000004">
      <c r="A404" t="s">
        <v>434</v>
      </c>
      <c r="B404" s="9">
        <v>0.1249624450277</v>
      </c>
      <c r="C404" s="9">
        <v>0.1068792254733</v>
      </c>
      <c r="D404" s="9">
        <v>3.1372674636989999E-2</v>
      </c>
      <c r="E404" s="9">
        <v>1.7834837311480001E-2</v>
      </c>
      <c r="F404" s="9">
        <v>5.2259550325219999E-3</v>
      </c>
      <c r="G404" s="9">
        <v>0.1069866052331</v>
      </c>
    </row>
    <row r="405" spans="1:7" x14ac:dyDescent="0.55000000000000004">
      <c r="A405" t="s">
        <v>435</v>
      </c>
      <c r="B405" s="9">
        <v>0.10393238125360001</v>
      </c>
      <c r="C405" s="9">
        <v>2.839299575283E-2</v>
      </c>
      <c r="D405" s="9">
        <v>4.3180477237890001E-2</v>
      </c>
      <c r="E405" s="9">
        <v>1.92762847558E-2</v>
      </c>
      <c r="F405" s="9">
        <v>6.1465536854470003E-3</v>
      </c>
      <c r="G405" s="9">
        <v>0.1025584637775</v>
      </c>
    </row>
    <row r="406" spans="1:7" x14ac:dyDescent="0.55000000000000004">
      <c r="A406" t="s">
        <v>436</v>
      </c>
      <c r="B406" s="9">
        <v>3.6568570084379998E-2</v>
      </c>
      <c r="C406" s="9">
        <v>8.1301462633960001E-2</v>
      </c>
      <c r="D406" s="9">
        <v>7.2667123472860001E-2</v>
      </c>
      <c r="E406" s="9">
        <v>3.324154880065E-2</v>
      </c>
      <c r="F406" s="9">
        <v>2.4595441581260001E-4</v>
      </c>
      <c r="G406" s="9">
        <v>0.1060592000471</v>
      </c>
    </row>
    <row r="407" spans="1:7" x14ac:dyDescent="0.55000000000000004">
      <c r="A407" t="s">
        <v>437</v>
      </c>
      <c r="B407" s="9">
        <v>4.4028531667380001E-2</v>
      </c>
      <c r="C407" s="9">
        <v>2.5871878659149999E-2</v>
      </c>
      <c r="D407" s="9">
        <v>1.3910767091E-2</v>
      </c>
      <c r="E407" s="9">
        <v>3.8145773421120001E-2</v>
      </c>
      <c r="F407" s="9">
        <v>3.15737442322E-3</v>
      </c>
      <c r="G407" s="9">
        <v>0.11469446287109999</v>
      </c>
    </row>
    <row r="408" spans="1:7" x14ac:dyDescent="0.55000000000000004">
      <c r="A408" t="s">
        <v>438</v>
      </c>
      <c r="B408" s="9">
        <v>9.4501340236159997E-2</v>
      </c>
      <c r="C408" s="9">
        <v>7.6122303607210007E-2</v>
      </c>
      <c r="D408" s="9">
        <v>4.0778757969680002E-2</v>
      </c>
      <c r="E408" s="9">
        <v>4.2201739492279998E-3</v>
      </c>
      <c r="F408" s="9">
        <v>4.795833576131E-4</v>
      </c>
      <c r="G408" s="9">
        <v>8.7403829805889996E-2</v>
      </c>
    </row>
    <row r="409" spans="1:7" x14ac:dyDescent="0.55000000000000004">
      <c r="A409" t="s">
        <v>439</v>
      </c>
      <c r="B409" s="9">
        <v>0.1229615610521</v>
      </c>
      <c r="C409" s="9">
        <v>5.9406300329860003E-2</v>
      </c>
      <c r="D409" s="9">
        <v>8.5455112534889993E-2</v>
      </c>
      <c r="E409" s="9">
        <v>2.3896117927280001E-2</v>
      </c>
      <c r="F409" s="9">
        <v>2.6757798885329999E-3</v>
      </c>
      <c r="G409" s="9">
        <v>0.119857900043</v>
      </c>
    </row>
    <row r="410" spans="1:7" x14ac:dyDescent="0.55000000000000004">
      <c r="A410" t="s">
        <v>440</v>
      </c>
      <c r="B410" s="9">
        <v>7.7792127350170007E-2</v>
      </c>
      <c r="C410" s="9">
        <v>0.1016885912841</v>
      </c>
      <c r="D410" s="9">
        <v>2.6240325827400001E-2</v>
      </c>
      <c r="E410" s="9">
        <v>2.313186689614E-2</v>
      </c>
      <c r="F410" s="9">
        <v>1.721748227336E-3</v>
      </c>
      <c r="G410" s="9">
        <v>0.1206047059666</v>
      </c>
    </row>
    <row r="411" spans="1:7" x14ac:dyDescent="0.55000000000000004">
      <c r="A411" t="s">
        <v>441</v>
      </c>
      <c r="B411" s="9">
        <v>4.4792835578740003E-2</v>
      </c>
      <c r="C411" s="9">
        <v>3.4418036042669999E-2</v>
      </c>
      <c r="D411" s="9">
        <v>5.2915438348539998E-2</v>
      </c>
      <c r="E411" s="9">
        <v>1.461609543821E-2</v>
      </c>
      <c r="F411" s="9">
        <v>1.8897264678820001E-3</v>
      </c>
      <c r="G411" s="9">
        <v>0.1148598316108</v>
      </c>
    </row>
    <row r="412" spans="1:7" x14ac:dyDescent="0.55000000000000004">
      <c r="A412" t="s">
        <v>442</v>
      </c>
      <c r="B412" s="9">
        <v>0.1068566995038</v>
      </c>
      <c r="C412" s="9">
        <v>8.1155522021670007E-2</v>
      </c>
      <c r="D412" s="9">
        <v>1.9668792824400001E-2</v>
      </c>
      <c r="E412" s="9">
        <v>1.287772156882E-2</v>
      </c>
      <c r="F412" s="9">
        <v>8.3320837235760004E-4</v>
      </c>
      <c r="G412" s="9">
        <v>9.4573329210570004E-2</v>
      </c>
    </row>
    <row r="413" spans="1:7" x14ac:dyDescent="0.55000000000000004">
      <c r="A413" t="s">
        <v>443</v>
      </c>
      <c r="B413" s="9">
        <v>7.2150042674709994E-2</v>
      </c>
      <c r="C413" s="9">
        <v>3.1603677292989997E-2</v>
      </c>
      <c r="D413" s="9">
        <v>8.9402754697100004E-2</v>
      </c>
      <c r="E413" s="9">
        <v>3.2134094482709999E-2</v>
      </c>
      <c r="F413" s="9">
        <v>4.9808892736430002E-3</v>
      </c>
      <c r="G413" s="9">
        <v>0.1015509311866</v>
      </c>
    </row>
    <row r="414" spans="1:7" x14ac:dyDescent="0.55000000000000004">
      <c r="A414" t="s">
        <v>444</v>
      </c>
      <c r="B414" s="9">
        <v>5.2989500140339998E-2</v>
      </c>
      <c r="C414" s="9">
        <v>2.5958745476470001E-2</v>
      </c>
      <c r="D414" s="9">
        <v>4.7209122352360001E-2</v>
      </c>
      <c r="E414" s="9">
        <v>2.431450018333E-2</v>
      </c>
      <c r="F414" s="9">
        <v>1.008452388187E-2</v>
      </c>
      <c r="G414" s="9">
        <v>6.6153118040469999E-2</v>
      </c>
    </row>
    <row r="415" spans="1:7" x14ac:dyDescent="0.55000000000000004">
      <c r="A415" t="s">
        <v>445</v>
      </c>
      <c r="B415" s="9">
        <v>3.8511998361289997E-2</v>
      </c>
      <c r="C415" s="9">
        <v>6.5459026683289998E-2</v>
      </c>
      <c r="D415" s="9">
        <v>4.2550800749279999E-2</v>
      </c>
      <c r="E415" s="9">
        <v>2.673318560577E-2</v>
      </c>
      <c r="F415" s="9">
        <v>1.3697417173650001E-2</v>
      </c>
      <c r="G415" s="9">
        <v>0.13079482436939999</v>
      </c>
    </row>
    <row r="416" spans="1:7" x14ac:dyDescent="0.55000000000000004">
      <c r="A416" t="s">
        <v>446</v>
      </c>
      <c r="B416" s="9">
        <v>0.1247104415473</v>
      </c>
      <c r="C416" s="9">
        <v>5.7265654759149999E-2</v>
      </c>
      <c r="D416" s="9">
        <v>5.64738439114E-2</v>
      </c>
      <c r="E416" s="9">
        <v>5.7156675914680002E-3</v>
      </c>
      <c r="F416" s="9">
        <v>2.4687931245549999E-3</v>
      </c>
      <c r="G416" s="9">
        <v>0.103871357614</v>
      </c>
    </row>
    <row r="417" spans="1:7" x14ac:dyDescent="0.55000000000000004">
      <c r="A417" t="s">
        <v>447</v>
      </c>
      <c r="B417" s="9">
        <v>8.7954875243010003E-2</v>
      </c>
      <c r="C417" s="9">
        <v>0.1345577702022</v>
      </c>
      <c r="D417" s="9">
        <v>6.0488864415049998E-2</v>
      </c>
      <c r="E417" s="9">
        <v>2.0167698893100001E-2</v>
      </c>
      <c r="F417" s="9">
        <v>1.189787508204E-2</v>
      </c>
      <c r="G417" s="9">
        <v>0.10730415324839999</v>
      </c>
    </row>
    <row r="418" spans="1:7" x14ac:dyDescent="0.55000000000000004">
      <c r="A418" t="s">
        <v>448</v>
      </c>
      <c r="B418" s="9">
        <v>7.4266163177960004E-2</v>
      </c>
      <c r="C418" s="9">
        <v>6.2011267744060003E-2</v>
      </c>
      <c r="D418" s="9">
        <v>1.8726054397379999E-2</v>
      </c>
      <c r="E418" s="9">
        <v>1.217332419291E-2</v>
      </c>
      <c r="F418" s="9">
        <v>1.63643182556E-3</v>
      </c>
      <c r="G418" s="9">
        <v>0.10364499295350001</v>
      </c>
    </row>
    <row r="419" spans="1:7" x14ac:dyDescent="0.55000000000000004">
      <c r="A419" t="s">
        <v>449</v>
      </c>
      <c r="B419" s="9">
        <v>0.14274028340620001</v>
      </c>
      <c r="C419" s="9">
        <v>5.636574405276E-2</v>
      </c>
      <c r="D419" s="9">
        <v>7.6584657935750006E-2</v>
      </c>
      <c r="E419" s="9">
        <v>1.3262239777450001E-2</v>
      </c>
      <c r="F419" s="9">
        <v>4.1617274114549999E-3</v>
      </c>
      <c r="G419" s="9">
        <v>9.2260109870279994E-2</v>
      </c>
    </row>
    <row r="420" spans="1:7" x14ac:dyDescent="0.55000000000000004">
      <c r="A420" t="s">
        <v>450</v>
      </c>
      <c r="B420" s="9">
        <v>0.1405295630316</v>
      </c>
      <c r="C420" s="9">
        <v>5.2829320566889999E-2</v>
      </c>
      <c r="D420" s="9">
        <v>8.2412678469010001E-2</v>
      </c>
      <c r="E420" s="9">
        <v>1.2754137765630001E-2</v>
      </c>
      <c r="F420" s="9">
        <v>5.4156748900840001E-3</v>
      </c>
      <c r="G420" s="9">
        <v>9.2556466804720003E-2</v>
      </c>
    </row>
    <row r="421" spans="1:7" x14ac:dyDescent="0.55000000000000004">
      <c r="A421" t="s">
        <v>451</v>
      </c>
      <c r="B421" s="9">
        <v>0.10073420806360001</v>
      </c>
      <c r="C421" s="9">
        <v>3.8779082240339997E-2</v>
      </c>
      <c r="D421" s="9">
        <v>4.0188992406100001E-2</v>
      </c>
      <c r="E421" s="9">
        <v>2.2573411844339999E-2</v>
      </c>
      <c r="F421" s="9">
        <v>1.5203178274329999E-3</v>
      </c>
      <c r="G421" s="9">
        <v>9.4690340146409993E-2</v>
      </c>
    </row>
    <row r="422" spans="1:7" x14ac:dyDescent="0.55000000000000004">
      <c r="A422" t="s">
        <v>452</v>
      </c>
      <c r="B422" s="9">
        <v>0.11288936810940001</v>
      </c>
      <c r="C422" s="9">
        <v>2.5284610921530001E-2</v>
      </c>
      <c r="D422" s="9">
        <v>1.21143920487E-2</v>
      </c>
      <c r="E422" s="9">
        <v>4.6817844343169997E-2</v>
      </c>
      <c r="F422" s="9">
        <v>3.9187326073980002E-3</v>
      </c>
      <c r="G422" s="9">
        <v>8.3300086477099994E-2</v>
      </c>
    </row>
    <row r="423" spans="1:7" x14ac:dyDescent="0.55000000000000004">
      <c r="A423" t="s">
        <v>453</v>
      </c>
      <c r="B423" s="9">
        <v>0.1044993962663</v>
      </c>
      <c r="C423" s="9">
        <v>0.10079187844909999</v>
      </c>
      <c r="D423" s="9">
        <v>7.9386359576170004E-2</v>
      </c>
      <c r="E423" s="9">
        <v>1.6004891688189998E-2</v>
      </c>
      <c r="F423" s="9">
        <v>3.9173024609439998E-4</v>
      </c>
      <c r="G423" s="9">
        <v>8.2233349305539993E-2</v>
      </c>
    </row>
    <row r="424" spans="1:7" x14ac:dyDescent="0.55000000000000004">
      <c r="A424" t="s">
        <v>454</v>
      </c>
      <c r="B424" s="9">
        <v>0.14966183698630001</v>
      </c>
      <c r="C424" s="9">
        <v>0.12514740682360001</v>
      </c>
      <c r="D424" s="9">
        <v>4.560907274078E-2</v>
      </c>
      <c r="E424" s="9">
        <v>2.769186578344E-2</v>
      </c>
      <c r="F424" s="9">
        <v>7.8736720011360003E-4</v>
      </c>
      <c r="G424" s="9">
        <v>7.5296647968899996E-2</v>
      </c>
    </row>
    <row r="425" spans="1:7" x14ac:dyDescent="0.55000000000000004">
      <c r="A425" t="s">
        <v>455</v>
      </c>
      <c r="B425" s="9">
        <v>2.699030835463E-2</v>
      </c>
      <c r="C425" s="9">
        <v>6.5201857804180002E-2</v>
      </c>
      <c r="D425" s="9">
        <v>0.10215239592270001</v>
      </c>
      <c r="E425" s="9">
        <v>1.388521163716E-2</v>
      </c>
      <c r="F425" s="9">
        <v>2.9817470337029999E-3</v>
      </c>
      <c r="G425" s="9">
        <v>8.1354846906630002E-2</v>
      </c>
    </row>
    <row r="426" spans="1:7" x14ac:dyDescent="0.55000000000000004">
      <c r="A426" t="s">
        <v>456</v>
      </c>
      <c r="B426" s="9">
        <v>0.13047409342720001</v>
      </c>
      <c r="C426" s="9">
        <v>0.19472464064389999</v>
      </c>
      <c r="D426" s="9">
        <v>2.4848286630769999E-2</v>
      </c>
      <c r="E426" s="9">
        <v>7.1685838168859997E-2</v>
      </c>
      <c r="F426" s="9">
        <v>2.613239167293E-3</v>
      </c>
      <c r="G426" s="9">
        <v>9.3788814934109996E-2</v>
      </c>
    </row>
    <row r="427" spans="1:7" x14ac:dyDescent="0.55000000000000004">
      <c r="A427" t="s">
        <v>457</v>
      </c>
      <c r="B427" s="9">
        <v>5.3998332389670001E-2</v>
      </c>
      <c r="C427" s="9">
        <v>5.4063386685199999E-2</v>
      </c>
      <c r="D427" s="9">
        <v>2.8541855333160001E-2</v>
      </c>
      <c r="E427" s="9">
        <v>7.3096158575239999E-3</v>
      </c>
      <c r="F427" s="9">
        <v>3.8244648959919999E-3</v>
      </c>
      <c r="G427" s="9">
        <v>8.3525707688980003E-2</v>
      </c>
    </row>
    <row r="428" spans="1:7" x14ac:dyDescent="0.55000000000000004">
      <c r="A428" t="s">
        <v>458</v>
      </c>
      <c r="B428" s="9">
        <v>0.12533117135569999</v>
      </c>
      <c r="C428" s="9">
        <v>5.2843067217670001E-2</v>
      </c>
      <c r="D428" s="9">
        <v>1.404307226248E-2</v>
      </c>
      <c r="E428" s="9">
        <v>1.3042196741399999E-2</v>
      </c>
      <c r="F428" s="9">
        <v>5.1192583029420003E-3</v>
      </c>
      <c r="G428" s="9">
        <v>0.12707122265570001</v>
      </c>
    </row>
    <row r="429" spans="1:7" x14ac:dyDescent="0.55000000000000004">
      <c r="A429" t="s">
        <v>459</v>
      </c>
      <c r="B429" s="9">
        <v>7.2030822667090003E-2</v>
      </c>
      <c r="C429" s="9">
        <v>5.9409184807960001E-2</v>
      </c>
      <c r="D429" s="9">
        <v>7.8337068385279998E-2</v>
      </c>
      <c r="E429" s="9">
        <v>1.534455301342E-2</v>
      </c>
      <c r="F429" s="9">
        <v>6.0440371269100002E-3</v>
      </c>
      <c r="G429" s="9">
        <v>0.1092284602561</v>
      </c>
    </row>
    <row r="430" spans="1:7" x14ac:dyDescent="0.55000000000000004">
      <c r="A430" t="s">
        <v>460</v>
      </c>
      <c r="B430" s="9">
        <v>7.2975798769290001E-2</v>
      </c>
      <c r="C430" s="9">
        <v>4.5947763756640003E-2</v>
      </c>
      <c r="D430" s="9">
        <v>4.4649665134900004E-3</v>
      </c>
      <c r="E430" s="9">
        <v>4.213655586817E-2</v>
      </c>
      <c r="F430" s="9">
        <v>2.714787862978E-3</v>
      </c>
      <c r="G430" s="9">
        <v>6.5575871144419998E-2</v>
      </c>
    </row>
    <row r="431" spans="1:7" x14ac:dyDescent="0.55000000000000004">
      <c r="A431" t="s">
        <v>461</v>
      </c>
      <c r="B431" s="9">
        <v>0.1200284853535</v>
      </c>
      <c r="C431" s="9">
        <v>8.2646018765779997E-2</v>
      </c>
      <c r="D431" s="9">
        <v>5.7929556353399997E-2</v>
      </c>
      <c r="E431" s="9">
        <v>1.138176648041E-2</v>
      </c>
      <c r="F431" s="9">
        <v>1.7494976671149999E-2</v>
      </c>
      <c r="G431" s="9">
        <v>6.1919615393090002E-2</v>
      </c>
    </row>
    <row r="432" spans="1:7" x14ac:dyDescent="0.55000000000000004">
      <c r="A432" t="s">
        <v>462</v>
      </c>
      <c r="B432" s="9">
        <v>7.976534126208E-2</v>
      </c>
      <c r="C432" s="9">
        <v>6.6552045018370004E-2</v>
      </c>
      <c r="D432" s="9">
        <v>1.4229373486890001E-2</v>
      </c>
      <c r="E432" s="9">
        <v>1.5109789490969999E-2</v>
      </c>
      <c r="F432" s="9">
        <v>3.4242929198750002E-3</v>
      </c>
      <c r="G432" s="9">
        <v>0.1018648020374</v>
      </c>
    </row>
    <row r="433" spans="1:7" x14ac:dyDescent="0.55000000000000004">
      <c r="A433" t="s">
        <v>463</v>
      </c>
      <c r="B433" s="9">
        <v>0.1227485072629</v>
      </c>
      <c r="C433" s="9">
        <v>0.11697172756389999</v>
      </c>
      <c r="D433" s="9">
        <v>5.9933229040619998E-2</v>
      </c>
      <c r="E433" s="9">
        <v>5.6114119776419997E-3</v>
      </c>
      <c r="F433" s="9">
        <v>9.6747432217360004E-4</v>
      </c>
      <c r="G433" s="9">
        <v>6.9454127463170007E-2</v>
      </c>
    </row>
    <row r="434" spans="1:7" x14ac:dyDescent="0.55000000000000004">
      <c r="A434" t="s">
        <v>464</v>
      </c>
      <c r="B434" s="9">
        <v>1.8888125957229999E-2</v>
      </c>
      <c r="C434" s="9">
        <v>8.1532268323210005E-2</v>
      </c>
      <c r="D434" s="9">
        <v>5.3675941333460001E-2</v>
      </c>
      <c r="E434" s="9">
        <v>3.5528377514450003E-2</v>
      </c>
      <c r="F434" s="9">
        <v>4.9953805041199999E-3</v>
      </c>
      <c r="G434" s="9">
        <v>8.7145275856269994E-2</v>
      </c>
    </row>
    <row r="435" spans="1:7" x14ac:dyDescent="0.55000000000000004">
      <c r="A435" t="s">
        <v>465</v>
      </c>
      <c r="B435" s="9">
        <v>0.14012780079000001</v>
      </c>
      <c r="C435" s="9">
        <v>6.3475468055589998E-2</v>
      </c>
      <c r="D435" s="9">
        <v>5.5034672112079998E-2</v>
      </c>
      <c r="E435" s="9">
        <v>1.6187556438209998E-2</v>
      </c>
      <c r="F435" s="9">
        <v>8.180786553565E-3</v>
      </c>
      <c r="G435" s="9">
        <v>7.7898856668929997E-2</v>
      </c>
    </row>
    <row r="436" spans="1:7" x14ac:dyDescent="0.55000000000000004">
      <c r="A436" t="s">
        <v>466</v>
      </c>
      <c r="B436" s="9">
        <v>0.1074125753155</v>
      </c>
      <c r="C436" s="9">
        <v>6.7678380701680002E-2</v>
      </c>
      <c r="D436" s="9">
        <v>4.6154547194660001E-2</v>
      </c>
      <c r="E436" s="9">
        <v>2.1761922091619999E-2</v>
      </c>
      <c r="F436" s="9">
        <v>6.306242646329E-3</v>
      </c>
      <c r="G436" s="9">
        <v>9.8525424980629994E-2</v>
      </c>
    </row>
    <row r="437" spans="1:7" x14ac:dyDescent="0.55000000000000004">
      <c r="A437" t="s">
        <v>467</v>
      </c>
      <c r="B437" s="9">
        <v>2.621441008958E-2</v>
      </c>
      <c r="C437" s="9">
        <v>6.1817232504770003E-2</v>
      </c>
      <c r="D437" s="9">
        <v>6.4377060822139995E-2</v>
      </c>
      <c r="E437" s="9">
        <v>2.080991712632E-2</v>
      </c>
      <c r="F437" s="9">
        <v>8.5319867392210005E-3</v>
      </c>
      <c r="G437" s="9">
        <v>7.6041621528209993E-2</v>
      </c>
    </row>
    <row r="438" spans="1:7" x14ac:dyDescent="0.55000000000000004">
      <c r="A438" t="s">
        <v>468</v>
      </c>
      <c r="B438" s="9">
        <v>3.7038811690989999E-2</v>
      </c>
      <c r="C438" s="9">
        <v>8.9166831482939996E-2</v>
      </c>
      <c r="D438" s="9">
        <v>7.6951579800280001E-2</v>
      </c>
      <c r="E438" s="9">
        <v>4.4635750207029999E-2</v>
      </c>
      <c r="F438" s="9">
        <v>9.6277542727069996E-4</v>
      </c>
      <c r="G438" s="9">
        <v>0.10569922530589999</v>
      </c>
    </row>
    <row r="439" spans="1:7" x14ac:dyDescent="0.55000000000000004">
      <c r="A439" t="s">
        <v>469</v>
      </c>
      <c r="B439" s="9">
        <v>0.13648822517010001</v>
      </c>
      <c r="C439" s="9">
        <v>0.1054413447775</v>
      </c>
      <c r="D439" s="9">
        <v>4.5019383301820003E-2</v>
      </c>
      <c r="E439" s="9">
        <v>9.893264478058E-3</v>
      </c>
      <c r="F439" s="9">
        <v>8.4276683374210001E-3</v>
      </c>
      <c r="G439" s="9">
        <v>9.8698244012360006E-2</v>
      </c>
    </row>
    <row r="440" spans="1:7" x14ac:dyDescent="0.55000000000000004">
      <c r="A440" t="s">
        <v>470</v>
      </c>
      <c r="B440" s="9">
        <v>4.3803862599970003E-2</v>
      </c>
      <c r="C440" s="9">
        <v>5.6063830500930001E-2</v>
      </c>
      <c r="D440" s="9">
        <v>9.3021536690380005E-2</v>
      </c>
      <c r="E440" s="9">
        <v>2.532509212221E-3</v>
      </c>
      <c r="F440" s="9">
        <v>3.3047474142869999E-3</v>
      </c>
      <c r="G440" s="9">
        <v>9.9538897846779995E-2</v>
      </c>
    </row>
    <row r="441" spans="1:7" x14ac:dyDescent="0.55000000000000004">
      <c r="A441" t="s">
        <v>471</v>
      </c>
      <c r="B441" s="9">
        <v>0.13321444507300001</v>
      </c>
      <c r="C441" s="9">
        <v>5.8032110871219997E-2</v>
      </c>
      <c r="D441" s="9">
        <v>4.9587412116490003E-2</v>
      </c>
      <c r="E441" s="9">
        <v>3.3333728137980002E-2</v>
      </c>
      <c r="F441" s="9">
        <v>2.9593770485349998E-3</v>
      </c>
      <c r="G441" s="9">
        <v>7.4014173264400004E-2</v>
      </c>
    </row>
    <row r="442" spans="1:7" x14ac:dyDescent="0.55000000000000004">
      <c r="A442" t="s">
        <v>472</v>
      </c>
      <c r="B442" s="9">
        <v>4.1702434526389998E-2</v>
      </c>
      <c r="C442" s="9">
        <v>0.10994220855380001</v>
      </c>
      <c r="D442" s="9">
        <v>0.1121824194006</v>
      </c>
      <c r="E442" s="9">
        <v>2.0099619879520001E-2</v>
      </c>
      <c r="F442" s="9">
        <v>5.3138108476390002E-3</v>
      </c>
      <c r="G442" s="9">
        <v>9.07187658722E-2</v>
      </c>
    </row>
    <row r="443" spans="1:7" x14ac:dyDescent="0.55000000000000004">
      <c r="A443" t="s">
        <v>473</v>
      </c>
      <c r="B443" s="9">
        <v>0.17260566169329999</v>
      </c>
      <c r="C443" s="9">
        <v>3.615292825422E-2</v>
      </c>
      <c r="D443" s="9">
        <v>1.5580037582909999E-2</v>
      </c>
      <c r="E443" s="9">
        <v>5.4276366891109996E-3</v>
      </c>
      <c r="F443" s="9">
        <v>4.3927556843459999E-3</v>
      </c>
      <c r="G443" s="9">
        <v>8.3601664139200005E-2</v>
      </c>
    </row>
    <row r="444" spans="1:7" x14ac:dyDescent="0.55000000000000004">
      <c r="A444" t="s">
        <v>474</v>
      </c>
      <c r="B444" s="9">
        <v>7.2760582880739999E-2</v>
      </c>
      <c r="C444" s="9">
        <v>5.9049303910810001E-2</v>
      </c>
      <c r="D444" s="9">
        <v>0.10904447897980001</v>
      </c>
      <c r="E444" s="9">
        <v>2.5945097292330001E-2</v>
      </c>
      <c r="F444" s="9">
        <v>4.6872869560069998E-3</v>
      </c>
      <c r="G444" s="9">
        <v>0.1044304770035</v>
      </c>
    </row>
    <row r="445" spans="1:7" x14ac:dyDescent="0.55000000000000004">
      <c r="A445" t="s">
        <v>475</v>
      </c>
      <c r="B445" s="9">
        <v>0.1189108789368</v>
      </c>
      <c r="C445" s="9">
        <v>2.2046763657810001E-2</v>
      </c>
      <c r="D445" s="9">
        <v>4.5907163017659999E-2</v>
      </c>
      <c r="E445" s="9">
        <v>2.1234590881880002E-3</v>
      </c>
      <c r="F445" s="9">
        <v>8.9654715016519997E-4</v>
      </c>
      <c r="G445" s="9">
        <v>8.0884952640309996E-2</v>
      </c>
    </row>
    <row r="446" spans="1:7" x14ac:dyDescent="0.55000000000000004">
      <c r="A446" t="s">
        <v>476</v>
      </c>
      <c r="B446" s="9">
        <v>3.7349504891299998E-2</v>
      </c>
      <c r="C446" s="9">
        <v>9.9213603022399996E-2</v>
      </c>
      <c r="D446" s="9">
        <v>0.1039371260357</v>
      </c>
      <c r="E446" s="9">
        <v>1.932175623093E-2</v>
      </c>
      <c r="F446" s="9">
        <v>1.8829093320359999E-3</v>
      </c>
      <c r="G446" s="9">
        <v>7.7564086500640006E-2</v>
      </c>
    </row>
    <row r="447" spans="1:7" x14ac:dyDescent="0.55000000000000004">
      <c r="A447" t="s">
        <v>477</v>
      </c>
      <c r="B447" s="9">
        <v>8.8338932273310002E-3</v>
      </c>
      <c r="C447" s="9">
        <v>0.121043839549</v>
      </c>
      <c r="D447" s="9">
        <v>4.8946362489590001E-2</v>
      </c>
      <c r="E447" s="9">
        <v>3.1773403106890002E-2</v>
      </c>
      <c r="F447" s="9">
        <v>4.1627455429899999E-4</v>
      </c>
      <c r="G447" s="9">
        <v>8.2173288567710001E-2</v>
      </c>
    </row>
    <row r="448" spans="1:7" x14ac:dyDescent="0.55000000000000004">
      <c r="A448" t="s">
        <v>478</v>
      </c>
      <c r="B448" s="9">
        <v>0.12023869733379999</v>
      </c>
      <c r="C448" s="9">
        <v>5.9929886532710003E-2</v>
      </c>
      <c r="D448" s="9">
        <v>3.9639414984010003E-2</v>
      </c>
      <c r="E448" s="9">
        <v>9.455892336255E-3</v>
      </c>
      <c r="F448" s="9">
        <v>4.629710864745E-3</v>
      </c>
      <c r="G448" s="9">
        <v>9.6850824953030004E-2</v>
      </c>
    </row>
    <row r="449" spans="1:7" x14ac:dyDescent="0.55000000000000004">
      <c r="A449" t="s">
        <v>479</v>
      </c>
      <c r="B449" s="9">
        <v>0.1095070624911</v>
      </c>
      <c r="C449" s="9">
        <v>5.8551217393779997E-2</v>
      </c>
      <c r="D449" s="9">
        <v>1.8973717709170002E-2</v>
      </c>
      <c r="E449" s="9">
        <v>1.5820631881580002E-2</v>
      </c>
      <c r="F449" s="9">
        <v>4.2251739688739997E-3</v>
      </c>
      <c r="G449" s="9">
        <v>7.1000339555159997E-2</v>
      </c>
    </row>
    <row r="450" spans="1:7" x14ac:dyDescent="0.55000000000000004">
      <c r="A450" t="s">
        <v>480</v>
      </c>
      <c r="B450" s="9">
        <v>2.7826425596100001E-2</v>
      </c>
      <c r="C450" s="9">
        <v>4.7492586266260003E-2</v>
      </c>
      <c r="D450" s="9">
        <v>6.9146024982390003E-2</v>
      </c>
      <c r="E450" s="9">
        <v>4.072203506601E-2</v>
      </c>
      <c r="F450" s="9">
        <v>2.4715209430389998E-3</v>
      </c>
      <c r="G450" s="9">
        <v>0.1141012137105</v>
      </c>
    </row>
    <row r="451" spans="1:7" x14ac:dyDescent="0.55000000000000004">
      <c r="A451" t="s">
        <v>481</v>
      </c>
      <c r="B451" s="9">
        <v>5.0304543947350001E-3</v>
      </c>
      <c r="C451" s="9">
        <v>5.3653002052570002E-2</v>
      </c>
      <c r="D451" s="9">
        <v>5.0390136396970001E-2</v>
      </c>
      <c r="E451" s="9">
        <v>1.7169976720669999E-2</v>
      </c>
      <c r="F451" s="9">
        <v>4.5530566038799996E-3</v>
      </c>
      <c r="G451" s="9">
        <v>0.1000790614104</v>
      </c>
    </row>
    <row r="452" spans="1:7" x14ac:dyDescent="0.55000000000000004">
      <c r="A452" t="s">
        <v>482</v>
      </c>
      <c r="B452" s="9">
        <v>0.1057849912794</v>
      </c>
      <c r="C452" s="9">
        <v>4.581782096986E-2</v>
      </c>
      <c r="D452" s="9">
        <v>6.625307587583E-2</v>
      </c>
      <c r="E452" s="9">
        <v>7.9022196101619993E-3</v>
      </c>
      <c r="F452" s="9">
        <v>2.962787989852E-3</v>
      </c>
      <c r="G452" s="9">
        <v>0.1218764500653</v>
      </c>
    </row>
    <row r="453" spans="1:7" x14ac:dyDescent="0.55000000000000004">
      <c r="A453" t="s">
        <v>483</v>
      </c>
      <c r="B453" s="9">
        <v>0.10644945603189999</v>
      </c>
      <c r="C453" s="9">
        <v>1.0121363492129999E-2</v>
      </c>
      <c r="D453" s="9">
        <v>3.1751220585049998E-2</v>
      </c>
      <c r="E453" s="9">
        <v>4.6563352716509996E-3</v>
      </c>
      <c r="F453" s="9">
        <v>3.23100633057E-3</v>
      </c>
      <c r="G453" s="9">
        <v>0.10102063579419999</v>
      </c>
    </row>
    <row r="454" spans="1:7" x14ac:dyDescent="0.55000000000000004">
      <c r="A454" t="s">
        <v>484</v>
      </c>
      <c r="B454" s="9">
        <v>6.4094452304450003E-2</v>
      </c>
      <c r="C454" s="9">
        <v>3.9623790275939999E-2</v>
      </c>
      <c r="D454" s="9">
        <v>0.11336358431680001</v>
      </c>
      <c r="E454" s="9">
        <v>1.025450911435E-2</v>
      </c>
      <c r="F454" s="9">
        <v>1.2065575217880001E-2</v>
      </c>
      <c r="G454" s="9">
        <v>0.13108389208689999</v>
      </c>
    </row>
    <row r="455" spans="1:7" x14ac:dyDescent="0.55000000000000004">
      <c r="A455" t="s">
        <v>485</v>
      </c>
      <c r="B455" s="9">
        <v>0.13652026106680001</v>
      </c>
      <c r="C455" s="9">
        <v>3.4587029149590002E-3</v>
      </c>
      <c r="D455" s="9">
        <v>4.5888033787600001E-2</v>
      </c>
      <c r="E455" s="9">
        <v>2.5344609353419999E-2</v>
      </c>
      <c r="F455" s="9">
        <v>9.6185514703020004E-4</v>
      </c>
      <c r="G455" s="9">
        <v>9.9714948131570003E-2</v>
      </c>
    </row>
    <row r="456" spans="1:7" x14ac:dyDescent="0.55000000000000004">
      <c r="A456" t="s">
        <v>486</v>
      </c>
      <c r="B456" s="9">
        <v>0.111336170878</v>
      </c>
      <c r="C456" s="9">
        <v>9.6146116816870006E-2</v>
      </c>
      <c r="D456" s="9">
        <v>5.0824241950559998E-2</v>
      </c>
      <c r="E456" s="9">
        <v>1.538521843426E-2</v>
      </c>
      <c r="F456" s="9">
        <v>8.608673350959E-4</v>
      </c>
      <c r="G456" s="9">
        <v>9.3185851062439998E-2</v>
      </c>
    </row>
    <row r="457" spans="1:7" x14ac:dyDescent="0.55000000000000004">
      <c r="A457" t="s">
        <v>487</v>
      </c>
      <c r="B457" s="9">
        <v>4.6884399109909998E-2</v>
      </c>
      <c r="C457" s="9">
        <v>0.103879977801</v>
      </c>
      <c r="D457" s="9">
        <v>6.4328267520080001E-2</v>
      </c>
      <c r="E457" s="9">
        <v>2.9239441680140001E-2</v>
      </c>
      <c r="F457" s="9">
        <v>7.3220497918770003E-3</v>
      </c>
      <c r="G457" s="9">
        <v>8.9437060747870001E-2</v>
      </c>
    </row>
    <row r="458" spans="1:7" x14ac:dyDescent="0.55000000000000004">
      <c r="A458" t="s">
        <v>488</v>
      </c>
      <c r="B458" s="9">
        <v>5.1241359404780001E-2</v>
      </c>
      <c r="C458" s="9">
        <v>4.9354642964540001E-2</v>
      </c>
      <c r="D458" s="9">
        <v>3.3494585684350001E-2</v>
      </c>
      <c r="E458" s="9">
        <v>2.3630557225019999E-2</v>
      </c>
      <c r="F458" s="9">
        <v>5.6444850813079997E-4</v>
      </c>
      <c r="G458" s="9">
        <v>9.6268751440370004E-2</v>
      </c>
    </row>
    <row r="459" spans="1:7" x14ac:dyDescent="0.55000000000000004">
      <c r="A459" t="s">
        <v>489</v>
      </c>
      <c r="B459" s="9">
        <v>6.390973665428E-2</v>
      </c>
      <c r="C459" s="9">
        <v>0.1102848427561</v>
      </c>
      <c r="D459" s="9">
        <v>1.237934450619E-2</v>
      </c>
      <c r="E459" s="9">
        <v>4.9746773440709997E-2</v>
      </c>
      <c r="F459" s="9">
        <v>5.3535165142409996E-3</v>
      </c>
      <c r="G459" s="9">
        <v>0.1322868068461</v>
      </c>
    </row>
    <row r="460" spans="1:7" x14ac:dyDescent="0.55000000000000004">
      <c r="A460" t="s">
        <v>490</v>
      </c>
      <c r="B460" s="9">
        <v>7.6281388433479994E-2</v>
      </c>
      <c r="C460" s="9">
        <v>8.0487067764360001E-2</v>
      </c>
      <c r="D460" s="9">
        <v>1.901769611694E-2</v>
      </c>
      <c r="E460" s="9">
        <v>4.6738232829959996E-3</v>
      </c>
      <c r="F460" s="9">
        <v>1.195855350726E-2</v>
      </c>
      <c r="G460" s="9">
        <v>0.12968260835709999</v>
      </c>
    </row>
    <row r="461" spans="1:7" x14ac:dyDescent="0.55000000000000004">
      <c r="A461" t="s">
        <v>491</v>
      </c>
      <c r="B461" s="9">
        <v>0.15003152836530001</v>
      </c>
      <c r="C461" s="9">
        <v>0.1207832104383</v>
      </c>
      <c r="D461" s="9">
        <v>6.2720694633999999E-2</v>
      </c>
      <c r="E461" s="9">
        <v>4.361854301928E-3</v>
      </c>
      <c r="F461" s="9">
        <v>6.9324790095109999E-5</v>
      </c>
      <c r="G461" s="9">
        <v>8.9871016174610005E-2</v>
      </c>
    </row>
    <row r="462" spans="1:7" x14ac:dyDescent="0.55000000000000004">
      <c r="A462" t="s">
        <v>492</v>
      </c>
      <c r="B462" s="9">
        <v>6.4153937473630004E-2</v>
      </c>
      <c r="C462" s="9">
        <v>5.1409788435549997E-2</v>
      </c>
      <c r="D462" s="9">
        <v>3.496988715767E-2</v>
      </c>
      <c r="E462" s="9">
        <v>4.4742923959109997E-2</v>
      </c>
      <c r="F462" s="9">
        <v>1.927533659208E-2</v>
      </c>
      <c r="G462" s="9">
        <v>0.1070470718557</v>
      </c>
    </row>
    <row r="463" spans="1:7" x14ac:dyDescent="0.55000000000000004">
      <c r="A463" t="s">
        <v>493</v>
      </c>
      <c r="B463" s="9">
        <v>0.1241217347977</v>
      </c>
      <c r="C463" s="9">
        <v>6.6432687559330003E-2</v>
      </c>
      <c r="D463" s="9">
        <v>8.3501272288450001E-2</v>
      </c>
      <c r="E463" s="9">
        <v>4.1983354149999999E-2</v>
      </c>
      <c r="F463" s="9">
        <v>3.256096968923E-3</v>
      </c>
      <c r="G463" s="9">
        <v>9.5857710306100005E-2</v>
      </c>
    </row>
    <row r="464" spans="1:7" x14ac:dyDescent="0.55000000000000004">
      <c r="A464" t="s">
        <v>494</v>
      </c>
      <c r="B464" s="9">
        <v>7.5588743116710003E-2</v>
      </c>
      <c r="C464" s="9">
        <v>5.9394142005690001E-2</v>
      </c>
      <c r="D464" s="9">
        <v>7.3753986039330005E-2</v>
      </c>
      <c r="E464" s="9">
        <v>1.212023398052E-2</v>
      </c>
      <c r="F464" s="9">
        <v>2.398876552085E-3</v>
      </c>
      <c r="G464" s="9">
        <v>0.10280776887489999</v>
      </c>
    </row>
    <row r="465" spans="1:7" x14ac:dyDescent="0.55000000000000004">
      <c r="A465" t="s">
        <v>495</v>
      </c>
      <c r="B465" s="9">
        <v>7.733377748551E-2</v>
      </c>
      <c r="C465" s="9">
        <v>4.470371738784E-2</v>
      </c>
      <c r="D465" s="9">
        <v>1.2202577746769999E-2</v>
      </c>
      <c r="E465" s="9">
        <v>2.940137525945E-2</v>
      </c>
      <c r="F465" s="9">
        <v>2.2311063539099999E-3</v>
      </c>
      <c r="G465" s="9">
        <v>7.2759546816980006E-2</v>
      </c>
    </row>
    <row r="466" spans="1:7" x14ac:dyDescent="0.55000000000000004">
      <c r="A466" t="s">
        <v>496</v>
      </c>
      <c r="B466" s="9">
        <v>6.5712957599199998E-2</v>
      </c>
      <c r="C466" s="9">
        <v>9.7197028116850007E-2</v>
      </c>
      <c r="D466" s="9">
        <v>6.5395258681380006E-2</v>
      </c>
      <c r="E466" s="9">
        <v>3.30390469825E-2</v>
      </c>
      <c r="F466" s="9">
        <v>2.9363500608569999E-3</v>
      </c>
      <c r="G466" s="9">
        <v>0.1053075577432</v>
      </c>
    </row>
    <row r="467" spans="1:7" x14ac:dyDescent="0.55000000000000004">
      <c r="A467" t="s">
        <v>497</v>
      </c>
      <c r="B467" s="9">
        <v>9.5006436173299999E-2</v>
      </c>
      <c r="C467" s="9">
        <v>7.5521581431260004E-2</v>
      </c>
      <c r="D467" s="9">
        <v>5.1689630758660003E-2</v>
      </c>
      <c r="E467" s="9">
        <v>7.8836549066240002E-3</v>
      </c>
      <c r="F467" s="9">
        <v>9.4025820157809994E-3</v>
      </c>
      <c r="G467" s="9">
        <v>9.6138570569169995E-2</v>
      </c>
    </row>
    <row r="468" spans="1:7" x14ac:dyDescent="0.55000000000000004">
      <c r="A468" t="s">
        <v>498</v>
      </c>
      <c r="B468" s="9">
        <v>7.9267669971050003E-2</v>
      </c>
      <c r="C468" s="9">
        <v>4.9528287702649998E-2</v>
      </c>
      <c r="D468" s="9">
        <v>3.5148326812379999E-3</v>
      </c>
      <c r="E468" s="9">
        <v>8.1617956338190002E-3</v>
      </c>
      <c r="F468" s="9">
        <v>2.267047242201E-3</v>
      </c>
      <c r="G468" s="9">
        <v>0.1200743584149</v>
      </c>
    </row>
    <row r="469" spans="1:7" x14ac:dyDescent="0.55000000000000004">
      <c r="A469" t="s">
        <v>499</v>
      </c>
      <c r="B469" s="9">
        <v>8.8708322831340003E-2</v>
      </c>
      <c r="C469" s="9">
        <v>4.3997239874610003E-2</v>
      </c>
      <c r="D469" s="9">
        <v>8.8321698038919996E-2</v>
      </c>
      <c r="E469" s="9">
        <v>8.4365596760590002E-3</v>
      </c>
      <c r="F469" s="9">
        <v>5.3772559983229998E-3</v>
      </c>
      <c r="G469" s="9">
        <v>0.1030784760382</v>
      </c>
    </row>
    <row r="470" spans="1:7" x14ac:dyDescent="0.55000000000000004">
      <c r="A470" t="s">
        <v>500</v>
      </c>
      <c r="B470" s="9">
        <v>6.4327286088320002E-2</v>
      </c>
      <c r="C470" s="9">
        <v>0.1194927782537</v>
      </c>
      <c r="D470" s="9">
        <v>7.3178409414590001E-2</v>
      </c>
      <c r="E470" s="9">
        <v>2.9003168827249999E-3</v>
      </c>
      <c r="F470" s="9">
        <v>9.2459141801260001E-4</v>
      </c>
      <c r="G470" s="9">
        <v>6.5833579970229997E-2</v>
      </c>
    </row>
    <row r="471" spans="1:7" x14ac:dyDescent="0.55000000000000004">
      <c r="A471" t="s">
        <v>501</v>
      </c>
      <c r="B471" s="9">
        <v>0.1787861545694</v>
      </c>
      <c r="C471" s="9">
        <v>0.13493698456049999</v>
      </c>
      <c r="D471" s="9">
        <v>5.1058234918439999E-2</v>
      </c>
      <c r="E471" s="9">
        <v>1.7694794147340001E-2</v>
      </c>
      <c r="F471" s="9">
        <v>2.15562439894E-3</v>
      </c>
      <c r="G471" s="9">
        <v>7.6879528457939994E-2</v>
      </c>
    </row>
    <row r="472" spans="1:7" x14ac:dyDescent="0.55000000000000004">
      <c r="A472" t="s">
        <v>502</v>
      </c>
      <c r="B472" s="9">
        <v>8.628273566038E-2</v>
      </c>
      <c r="C472" s="9">
        <v>7.2607675960519993E-2</v>
      </c>
      <c r="D472" s="9">
        <v>4.9837361451999997E-2</v>
      </c>
      <c r="E472" s="9">
        <v>2.9324869650760001E-2</v>
      </c>
      <c r="F472" s="9">
        <v>7.5448477542289999E-3</v>
      </c>
      <c r="G472" s="9">
        <v>9.7012256800100005E-2</v>
      </c>
    </row>
    <row r="473" spans="1:7" x14ac:dyDescent="0.55000000000000004">
      <c r="A473" t="s">
        <v>503</v>
      </c>
      <c r="B473" s="9">
        <v>7.0413765322909994E-2</v>
      </c>
      <c r="C473" s="9">
        <v>6.1018914361559998E-2</v>
      </c>
      <c r="D473" s="9">
        <v>1.4052971122220001E-2</v>
      </c>
      <c r="E473" s="9">
        <v>1.193603240798E-2</v>
      </c>
      <c r="F473" s="9">
        <v>4.1356422497460001E-3</v>
      </c>
      <c r="G473" s="9">
        <v>0.1021316252501</v>
      </c>
    </row>
    <row r="474" spans="1:7" x14ac:dyDescent="0.55000000000000004">
      <c r="A474" t="s">
        <v>504</v>
      </c>
      <c r="B474" s="9">
        <v>7.7077814377270001E-2</v>
      </c>
      <c r="C474" s="9">
        <v>5.4312699216330002E-2</v>
      </c>
      <c r="D474" s="9">
        <v>5.0031819026019997E-2</v>
      </c>
      <c r="E474" s="9">
        <v>5.431860922739E-2</v>
      </c>
      <c r="F474" s="9">
        <v>3.6761772135230002E-3</v>
      </c>
      <c r="G474" s="9">
        <v>0.1200979192445</v>
      </c>
    </row>
    <row r="475" spans="1:7" x14ac:dyDescent="0.55000000000000004">
      <c r="A475" t="s">
        <v>505</v>
      </c>
      <c r="B475" s="9">
        <v>5.373484317696E-2</v>
      </c>
      <c r="C475" s="9">
        <v>9.4539190358230007E-3</v>
      </c>
      <c r="D475" s="9">
        <v>5.9426418399529998E-3</v>
      </c>
      <c r="E475" s="9">
        <v>2.686192963553E-2</v>
      </c>
      <c r="F475" s="9">
        <v>1.4528951629689999E-3</v>
      </c>
      <c r="G475" s="9">
        <v>8.7498151266720003E-2</v>
      </c>
    </row>
    <row r="476" spans="1:7" x14ac:dyDescent="0.55000000000000004">
      <c r="A476" t="s">
        <v>506</v>
      </c>
      <c r="B476" s="9">
        <v>0.1126789206633</v>
      </c>
      <c r="C476" s="9">
        <v>8.2441524480450001E-2</v>
      </c>
      <c r="D476" s="9">
        <v>4.9204607865640002E-2</v>
      </c>
      <c r="E476" s="9">
        <v>7.3753226482820003E-3</v>
      </c>
      <c r="F476" s="9">
        <v>1.22871235417E-2</v>
      </c>
      <c r="G476" s="9">
        <v>7.5633801362299996E-2</v>
      </c>
    </row>
    <row r="477" spans="1:7" x14ac:dyDescent="0.55000000000000004">
      <c r="A477" t="s">
        <v>507</v>
      </c>
      <c r="B477" s="9">
        <v>0.10288781648509999</v>
      </c>
      <c r="C477" s="9">
        <v>0.1036934308686</v>
      </c>
      <c r="D477" s="9">
        <v>3.3072426025979999E-3</v>
      </c>
      <c r="E477" s="9">
        <v>1.002139102037E-2</v>
      </c>
      <c r="F477" s="9">
        <v>2.2169127955079999E-3</v>
      </c>
      <c r="G477" s="9">
        <v>0.1207711815935</v>
      </c>
    </row>
    <row r="478" spans="1:7" x14ac:dyDescent="0.55000000000000004">
      <c r="A478" t="s">
        <v>508</v>
      </c>
      <c r="B478" s="9">
        <v>7.1157424038280001E-2</v>
      </c>
      <c r="C478" s="9">
        <v>1.411861162728E-2</v>
      </c>
      <c r="D478" s="9">
        <v>7.2755384286090005E-2</v>
      </c>
      <c r="E478" s="9">
        <v>5.8666447021750001E-2</v>
      </c>
      <c r="F478" s="9">
        <v>3.2956659630630001E-3</v>
      </c>
      <c r="G478" s="9">
        <v>8.0683209308899995E-2</v>
      </c>
    </row>
    <row r="479" spans="1:7" x14ac:dyDescent="0.55000000000000004">
      <c r="A479" t="s">
        <v>509</v>
      </c>
      <c r="B479" s="9">
        <v>4.4338364243310002E-2</v>
      </c>
      <c r="C479" s="9">
        <v>7.0934092606280003E-2</v>
      </c>
      <c r="D479" s="9">
        <v>7.0788149778090004E-2</v>
      </c>
      <c r="E479" s="9">
        <v>3.3674550888300001E-2</v>
      </c>
      <c r="F479" s="9">
        <v>2.851571146317E-3</v>
      </c>
      <c r="G479" s="9">
        <v>8.4566142348190002E-2</v>
      </c>
    </row>
    <row r="480" spans="1:7" x14ac:dyDescent="0.55000000000000004">
      <c r="A480" t="s">
        <v>510</v>
      </c>
      <c r="B480" s="9">
        <v>0.1182766384458</v>
      </c>
      <c r="C480" s="9">
        <v>5.9701638933909999E-2</v>
      </c>
      <c r="D480" s="9">
        <v>5.5220220847100002E-2</v>
      </c>
      <c r="E480" s="9">
        <v>8.1262461678690001E-3</v>
      </c>
      <c r="F480" s="9">
        <v>1.0311890941409999E-2</v>
      </c>
      <c r="G480" s="9">
        <v>0.1056096730635</v>
      </c>
    </row>
    <row r="481" spans="1:7" x14ac:dyDescent="0.55000000000000004">
      <c r="A481" t="s">
        <v>511</v>
      </c>
      <c r="B481" s="9">
        <v>2.6003791089390001E-2</v>
      </c>
      <c r="C481" s="9">
        <v>4.0249374625250002E-2</v>
      </c>
      <c r="D481" s="9">
        <v>5.7522931472299997E-2</v>
      </c>
      <c r="E481" s="9">
        <v>2.0920041016E-2</v>
      </c>
      <c r="F481" s="9">
        <v>7.4478442971720005E-4</v>
      </c>
      <c r="G481" s="9">
        <v>7.6086156928539997E-2</v>
      </c>
    </row>
    <row r="482" spans="1:7" x14ac:dyDescent="0.55000000000000004">
      <c r="A482" t="s">
        <v>512</v>
      </c>
      <c r="B482" s="9">
        <v>6.8641777953819996E-2</v>
      </c>
      <c r="C482" s="9">
        <v>2.799970514758E-2</v>
      </c>
      <c r="D482" s="9">
        <v>1.7403314431199999E-2</v>
      </c>
      <c r="E482" s="9">
        <v>9.6269941401420003E-3</v>
      </c>
      <c r="F482" s="9">
        <v>2.1043651524159999E-3</v>
      </c>
      <c r="G482" s="9">
        <v>0.1214798999044</v>
      </c>
    </row>
    <row r="483" spans="1:7" x14ac:dyDescent="0.55000000000000004">
      <c r="A483" t="s">
        <v>513</v>
      </c>
      <c r="B483" s="9">
        <v>4.1720000294690002E-2</v>
      </c>
      <c r="C483" s="9">
        <v>9.9749727214680003E-3</v>
      </c>
      <c r="D483" s="9">
        <v>6.3579889812040002E-3</v>
      </c>
      <c r="E483" s="9">
        <v>5.4192441008969999E-2</v>
      </c>
      <c r="F483" s="9">
        <v>5.5551260355849999E-3</v>
      </c>
      <c r="G483" s="9">
        <v>8.8831367736520006E-2</v>
      </c>
    </row>
    <row r="484" spans="1:7" x14ac:dyDescent="0.55000000000000004">
      <c r="A484" t="s">
        <v>514</v>
      </c>
      <c r="B484" s="9">
        <v>8.0917900382149993E-2</v>
      </c>
      <c r="C484" s="9">
        <v>0.16156682226540001</v>
      </c>
      <c r="D484" s="9">
        <v>8.686388451424E-2</v>
      </c>
      <c r="E484" s="9">
        <v>3.087807735462E-2</v>
      </c>
      <c r="F484" s="9">
        <v>3.5378326840279999E-3</v>
      </c>
      <c r="G484" s="9">
        <v>6.7645444051869993E-2</v>
      </c>
    </row>
    <row r="485" spans="1:7" x14ac:dyDescent="0.55000000000000004">
      <c r="A485" t="s">
        <v>515</v>
      </c>
      <c r="B485" s="9">
        <v>0.1088371444765</v>
      </c>
      <c r="C485" s="9">
        <v>4.1847105125050001E-2</v>
      </c>
      <c r="D485" s="9">
        <v>4.7381266024949999E-2</v>
      </c>
      <c r="E485" s="9">
        <v>6.9089069398370001E-3</v>
      </c>
      <c r="F485" s="9">
        <v>3.6719855633559999E-3</v>
      </c>
      <c r="G485" s="9">
        <v>7.7588950087119996E-2</v>
      </c>
    </row>
    <row r="486" spans="1:7" x14ac:dyDescent="0.55000000000000004">
      <c r="A486" t="s">
        <v>516</v>
      </c>
      <c r="B486" s="9">
        <v>0.15538812713809999</v>
      </c>
      <c r="C486" s="9">
        <v>6.9889358069130006E-2</v>
      </c>
      <c r="D486" s="9">
        <v>6.8273109914480004E-2</v>
      </c>
      <c r="E486" s="9">
        <v>1.4807849787830001E-2</v>
      </c>
      <c r="F486" s="9">
        <v>1.603803986816E-3</v>
      </c>
      <c r="G486" s="9">
        <v>0.1290404579902</v>
      </c>
    </row>
    <row r="487" spans="1:7" x14ac:dyDescent="0.55000000000000004">
      <c r="A487" t="s">
        <v>517</v>
      </c>
      <c r="B487" s="9">
        <v>6.3234230900130001E-2</v>
      </c>
      <c r="C487" s="9">
        <v>7.2342473919260006E-2</v>
      </c>
      <c r="D487" s="9">
        <v>4.7316717758449998E-2</v>
      </c>
      <c r="E487" s="9">
        <v>8.8120045628130002E-4</v>
      </c>
      <c r="F487" s="9">
        <v>1.091226858382E-2</v>
      </c>
      <c r="G487" s="9">
        <v>0.112598227178</v>
      </c>
    </row>
    <row r="488" spans="1:7" x14ac:dyDescent="0.55000000000000004">
      <c r="A488" t="s">
        <v>518</v>
      </c>
      <c r="B488" s="9">
        <v>0.13203036610800001</v>
      </c>
      <c r="C488" s="9">
        <v>9.0585467745720002E-2</v>
      </c>
      <c r="D488" s="9">
        <v>5.46454482895E-2</v>
      </c>
      <c r="E488" s="9">
        <v>4.9955600339069997E-2</v>
      </c>
      <c r="F488" s="9">
        <v>2.377830118076E-3</v>
      </c>
      <c r="G488" s="9">
        <v>0.1126437752299</v>
      </c>
    </row>
    <row r="489" spans="1:7" x14ac:dyDescent="0.55000000000000004">
      <c r="A489" t="s">
        <v>519</v>
      </c>
      <c r="B489" s="9">
        <v>3.8861846393329999E-2</v>
      </c>
      <c r="C489" s="9">
        <v>3.385447297606E-2</v>
      </c>
      <c r="D489" s="9">
        <v>8.3283146665100005E-2</v>
      </c>
      <c r="E489" s="9">
        <v>6.246181419401E-2</v>
      </c>
      <c r="F489" s="9">
        <v>1.1314612479709999E-3</v>
      </c>
      <c r="G489" s="9">
        <v>0.13338135092789999</v>
      </c>
    </row>
    <row r="490" spans="1:7" x14ac:dyDescent="0.55000000000000004">
      <c r="A490" t="s">
        <v>520</v>
      </c>
      <c r="B490" s="9">
        <v>8.9187013241449994E-2</v>
      </c>
      <c r="C490" s="9">
        <v>0.12300345882240001</v>
      </c>
      <c r="D490" s="9">
        <v>7.0060873005539995E-2</v>
      </c>
      <c r="E490" s="9">
        <v>1.279575080395E-2</v>
      </c>
      <c r="F490" s="9">
        <v>5.9562367598359999E-5</v>
      </c>
      <c r="G490" s="9">
        <v>9.5557698938630004E-2</v>
      </c>
    </row>
    <row r="491" spans="1:7" x14ac:dyDescent="0.55000000000000004">
      <c r="A491" t="s">
        <v>521</v>
      </c>
      <c r="B491" s="9">
        <v>8.6325725397849995E-2</v>
      </c>
      <c r="C491" s="9">
        <v>3.1502226166830002E-2</v>
      </c>
      <c r="D491" s="9">
        <v>3.5469859781799999E-2</v>
      </c>
      <c r="E491" s="9">
        <v>6.1698164527420003E-2</v>
      </c>
      <c r="F491" s="9">
        <v>5.2182777859639999E-3</v>
      </c>
      <c r="G491" s="9">
        <v>8.0690225856790004E-2</v>
      </c>
    </row>
    <row r="492" spans="1:7" x14ac:dyDescent="0.55000000000000004">
      <c r="A492" t="s">
        <v>522</v>
      </c>
      <c r="B492" s="9">
        <v>6.9388727012820006E-2</v>
      </c>
      <c r="C492" s="9">
        <v>5.7376182873470002E-2</v>
      </c>
      <c r="D492" s="9">
        <v>2.5475726081970001E-2</v>
      </c>
      <c r="E492" s="9">
        <v>1.662870756781E-2</v>
      </c>
      <c r="F492" s="9">
        <v>6.7151025370389996E-4</v>
      </c>
      <c r="G492" s="9">
        <v>0.1107481116293</v>
      </c>
    </row>
    <row r="493" spans="1:7" x14ac:dyDescent="0.55000000000000004">
      <c r="A493" t="s">
        <v>523</v>
      </c>
      <c r="B493" s="9">
        <v>0.1087005884292</v>
      </c>
      <c r="C493" s="9">
        <v>5.9438230063810001E-2</v>
      </c>
      <c r="D493" s="9">
        <v>2.981979280887E-2</v>
      </c>
      <c r="E493" s="9">
        <v>4.0040641734309997E-2</v>
      </c>
      <c r="F493" s="9">
        <v>4.2474615693639996E-3</v>
      </c>
      <c r="G493" s="9">
        <v>0.10717612848749999</v>
      </c>
    </row>
    <row r="494" spans="1:7" x14ac:dyDescent="0.55000000000000004">
      <c r="A494" t="s">
        <v>524</v>
      </c>
      <c r="B494" s="9">
        <v>0.102833305419</v>
      </c>
      <c r="C494" s="9">
        <v>3.2370274573079998E-2</v>
      </c>
      <c r="D494" s="9">
        <v>9.1147403201819993E-2</v>
      </c>
      <c r="E494" s="9">
        <v>3.1583485976420002E-2</v>
      </c>
      <c r="F494" s="9">
        <v>4.4413081145319999E-3</v>
      </c>
      <c r="G494" s="9">
        <v>7.4814310413509999E-2</v>
      </c>
    </row>
    <row r="495" spans="1:7" x14ac:dyDescent="0.55000000000000004">
      <c r="A495" t="s">
        <v>525</v>
      </c>
      <c r="B495" s="9">
        <v>0.1122739530887</v>
      </c>
      <c r="C495" s="9">
        <v>8.641036443182E-2</v>
      </c>
      <c r="D495" s="9">
        <v>0.12599055147900001</v>
      </c>
      <c r="E495" s="9">
        <v>4.141244266388E-2</v>
      </c>
      <c r="F495" s="9">
        <v>2.5640600196920002E-3</v>
      </c>
      <c r="G495" s="9">
        <v>8.6519971320530006E-2</v>
      </c>
    </row>
    <row r="496" spans="1:7" x14ac:dyDescent="0.55000000000000004">
      <c r="A496" t="s">
        <v>526</v>
      </c>
      <c r="B496" s="9">
        <v>0.12889544138469999</v>
      </c>
      <c r="C496" s="9">
        <v>7.9801209783880001E-2</v>
      </c>
      <c r="D496" s="9">
        <v>5.2653699055709997E-2</v>
      </c>
      <c r="E496" s="9">
        <v>5.2595227860439998E-2</v>
      </c>
      <c r="F496" s="9">
        <v>6.6215985524770002E-3</v>
      </c>
      <c r="G496" s="9">
        <v>0.1300249318502</v>
      </c>
    </row>
    <row r="497" spans="1:7" x14ac:dyDescent="0.55000000000000004">
      <c r="A497" t="s">
        <v>527</v>
      </c>
      <c r="B497" s="9">
        <v>7.2147207272220001E-2</v>
      </c>
      <c r="C497" s="9">
        <v>5.5330571640419997E-2</v>
      </c>
      <c r="D497" s="9">
        <v>6.7854886938979994E-2</v>
      </c>
      <c r="E497" s="9">
        <v>1.591655180979E-2</v>
      </c>
      <c r="F497" s="9">
        <v>4.7469978292629999E-4</v>
      </c>
      <c r="G497" s="9">
        <v>7.3659999216380001E-2</v>
      </c>
    </row>
    <row r="498" spans="1:7" x14ac:dyDescent="0.55000000000000004">
      <c r="A498" t="s">
        <v>528</v>
      </c>
      <c r="B498" s="9">
        <v>4.1357604030660002E-2</v>
      </c>
      <c r="C498" s="9">
        <v>6.7704910721269995E-2</v>
      </c>
      <c r="D498" s="9">
        <v>4.8590276873590001E-2</v>
      </c>
      <c r="E498" s="9">
        <v>1.794745093982E-2</v>
      </c>
      <c r="F498" s="9">
        <v>4.2082658592600001E-4</v>
      </c>
      <c r="G498" s="9">
        <v>0.11208417178000001</v>
      </c>
    </row>
    <row r="499" spans="1:7" x14ac:dyDescent="0.55000000000000004">
      <c r="A499" t="s">
        <v>529</v>
      </c>
      <c r="B499" s="9">
        <v>5.538146091329E-2</v>
      </c>
      <c r="C499" s="9">
        <v>0.1095996966667</v>
      </c>
      <c r="D499" s="9">
        <v>3.960707702355E-2</v>
      </c>
      <c r="E499" s="9">
        <v>2.138649586952E-2</v>
      </c>
      <c r="F499" s="9">
        <v>4.335609663889E-3</v>
      </c>
      <c r="G499" s="9">
        <v>6.0435457672099999E-2</v>
      </c>
    </row>
    <row r="500" spans="1:7" x14ac:dyDescent="0.55000000000000004">
      <c r="A500" t="s">
        <v>530</v>
      </c>
      <c r="B500" s="9">
        <v>9.0525644133850003E-2</v>
      </c>
      <c r="C500" s="9">
        <v>9.4072825172829999E-2</v>
      </c>
      <c r="D500" s="9">
        <v>2.8558888937810001E-2</v>
      </c>
      <c r="E500" s="9">
        <v>3.2116361263149998E-2</v>
      </c>
      <c r="F500" s="9">
        <v>2.93074860896E-3</v>
      </c>
      <c r="G500" s="9">
        <v>0.1030157609836</v>
      </c>
    </row>
    <row r="501" spans="1:7" x14ac:dyDescent="0.55000000000000004">
      <c r="A501" t="s">
        <v>531</v>
      </c>
      <c r="B501" s="9">
        <v>0.14797222656760001</v>
      </c>
      <c r="C501" s="9">
        <v>9.4408652197399995E-2</v>
      </c>
      <c r="D501" s="9">
        <v>3.0477272741179999E-2</v>
      </c>
      <c r="E501" s="9">
        <v>1.3233859561719999E-2</v>
      </c>
      <c r="F501" s="9">
        <v>8.364976416198E-4</v>
      </c>
      <c r="G501" s="9">
        <v>0.1236802611712</v>
      </c>
    </row>
    <row r="502" spans="1:7" x14ac:dyDescent="0.55000000000000004">
      <c r="A502" t="s">
        <v>532</v>
      </c>
      <c r="B502" s="9">
        <v>2.997439057934E-2</v>
      </c>
      <c r="C502" s="9">
        <v>7.1069290083990003E-2</v>
      </c>
      <c r="D502" s="9">
        <v>4.6866080452909999E-2</v>
      </c>
      <c r="E502" s="9">
        <v>3.187339661389E-2</v>
      </c>
      <c r="F502" s="9">
        <v>3.852464929916E-3</v>
      </c>
      <c r="G502" s="9">
        <v>7.2399952433129994E-2</v>
      </c>
    </row>
    <row r="503" spans="1:7" x14ac:dyDescent="0.55000000000000004">
      <c r="A503" t="s">
        <v>533</v>
      </c>
      <c r="B503" s="9">
        <v>2.389344074606E-2</v>
      </c>
      <c r="C503" s="9">
        <v>3.2123012905490002E-2</v>
      </c>
      <c r="D503" s="9">
        <v>6.9109065700240002E-2</v>
      </c>
      <c r="E503" s="9">
        <v>8.1638696360609997E-2</v>
      </c>
      <c r="F503" s="9">
        <v>4.49467862401E-4</v>
      </c>
      <c r="G503" s="9">
        <v>8.8368019559780006E-2</v>
      </c>
    </row>
    <row r="504" spans="1:7" x14ac:dyDescent="0.55000000000000004">
      <c r="A504" t="s">
        <v>534</v>
      </c>
      <c r="B504" s="9">
        <v>7.5798126995289997E-2</v>
      </c>
      <c r="C504" s="9">
        <v>6.1747206594299997E-2</v>
      </c>
      <c r="D504" s="9">
        <v>4.8888277721210002E-2</v>
      </c>
      <c r="E504" s="9">
        <v>3.5717579672589997E-2</v>
      </c>
      <c r="F504" s="9">
        <v>2.2581095508900002E-3</v>
      </c>
      <c r="G504" s="9">
        <v>0.101900615109</v>
      </c>
    </row>
    <row r="505" spans="1:7" x14ac:dyDescent="0.55000000000000004">
      <c r="A505" t="s">
        <v>535</v>
      </c>
      <c r="B505" s="9">
        <v>6.7127700613040006E-2</v>
      </c>
      <c r="C505" s="9">
        <v>5.3704935576310002E-2</v>
      </c>
      <c r="D505" s="9">
        <v>2.272639687176E-2</v>
      </c>
      <c r="E505" s="9">
        <v>2.1784176067119999E-2</v>
      </c>
      <c r="F505" s="9">
        <v>3.5262879286120001E-3</v>
      </c>
      <c r="G505" s="9">
        <v>9.8687284830979993E-2</v>
      </c>
    </row>
    <row r="506" spans="1:7" x14ac:dyDescent="0.55000000000000004">
      <c r="A506" t="s">
        <v>536</v>
      </c>
      <c r="B506" s="9">
        <v>7.8432551789300003E-2</v>
      </c>
      <c r="C506" s="9">
        <v>6.8921212212049998E-2</v>
      </c>
      <c r="D506" s="9">
        <v>7.0115687602269994E-2</v>
      </c>
      <c r="E506" s="9">
        <v>2.0616669203180001E-2</v>
      </c>
      <c r="F506" s="9">
        <v>2.7046615562430001E-3</v>
      </c>
      <c r="G506" s="9">
        <v>5.9697402669480003E-2</v>
      </c>
    </row>
    <row r="507" spans="1:7" x14ac:dyDescent="0.55000000000000004">
      <c r="A507" t="s">
        <v>537</v>
      </c>
      <c r="B507" s="9">
        <v>1.6104124993570001E-2</v>
      </c>
      <c r="C507" s="9">
        <v>8.2675854636180005E-2</v>
      </c>
      <c r="D507" s="9">
        <v>6.6142750141660003E-2</v>
      </c>
      <c r="E507" s="9">
        <v>1.289307968129E-2</v>
      </c>
      <c r="F507" s="9">
        <v>1.5404396461600001E-3</v>
      </c>
      <c r="G507" s="9">
        <v>7.8402087632120004E-2</v>
      </c>
    </row>
    <row r="508" spans="1:7" x14ac:dyDescent="0.55000000000000004">
      <c r="A508" t="s">
        <v>538</v>
      </c>
      <c r="B508" s="9">
        <v>1.508915045089E-3</v>
      </c>
      <c r="C508" s="9">
        <v>0.16157763014099999</v>
      </c>
      <c r="D508" s="9">
        <v>3.0166816123159999E-2</v>
      </c>
      <c r="E508" s="9">
        <v>1.3073641514940001E-2</v>
      </c>
      <c r="F508" s="9">
        <v>5.6521385845379997E-3</v>
      </c>
      <c r="G508" s="9">
        <v>7.8472704678639996E-2</v>
      </c>
    </row>
    <row r="509" spans="1:7" x14ac:dyDescent="0.55000000000000004">
      <c r="A509" t="s">
        <v>539</v>
      </c>
      <c r="B509" s="9">
        <v>4.487159688826E-2</v>
      </c>
      <c r="C509" s="9">
        <v>9.7502390028290004E-2</v>
      </c>
      <c r="D509" s="9">
        <v>2.2036169471850001E-2</v>
      </c>
      <c r="E509" s="9">
        <v>1.0287465921379999E-2</v>
      </c>
      <c r="F509" s="9">
        <v>5.2916778864760001E-3</v>
      </c>
      <c r="G509" s="9">
        <v>6.5182259762849998E-2</v>
      </c>
    </row>
    <row r="510" spans="1:7" x14ac:dyDescent="0.55000000000000004">
      <c r="A510" t="s">
        <v>540</v>
      </c>
      <c r="B510" s="9">
        <v>3.7073980327790003E-2</v>
      </c>
      <c r="C510" s="9">
        <v>9.5439653211090006E-2</v>
      </c>
      <c r="D510" s="9">
        <v>7.7049154830499997E-2</v>
      </c>
      <c r="E510" s="9">
        <v>2.7066112238400001E-2</v>
      </c>
      <c r="F510" s="9">
        <v>1.2687008310049999E-2</v>
      </c>
      <c r="G510" s="9">
        <v>8.0208682051360003E-2</v>
      </c>
    </row>
    <row r="511" spans="1:7" x14ac:dyDescent="0.55000000000000004">
      <c r="A511" t="s">
        <v>541</v>
      </c>
      <c r="B511" s="9">
        <v>4.639916384027E-2</v>
      </c>
      <c r="C511" s="9">
        <v>1.7887251992050001E-2</v>
      </c>
      <c r="D511" s="9">
        <v>0.1048937818231</v>
      </c>
      <c r="E511" s="9">
        <v>3.1495975327659999E-2</v>
      </c>
      <c r="F511" s="9">
        <v>5.6825626607380003E-3</v>
      </c>
      <c r="G511" s="9">
        <v>0.1346505258398</v>
      </c>
    </row>
    <row r="512" spans="1:7" x14ac:dyDescent="0.55000000000000004">
      <c r="A512" t="s">
        <v>542</v>
      </c>
      <c r="B512" s="9">
        <v>4.1841003378739999E-2</v>
      </c>
      <c r="C512" s="9">
        <v>5.6499200056039998E-2</v>
      </c>
      <c r="D512" s="9">
        <v>6.3940478007259993E-2</v>
      </c>
      <c r="E512" s="9">
        <v>4.1031963707469997E-2</v>
      </c>
      <c r="F512" s="9">
        <v>1.898193608512E-3</v>
      </c>
      <c r="G512" s="9">
        <v>7.5146555158040002E-2</v>
      </c>
    </row>
    <row r="513" spans="1:7" x14ac:dyDescent="0.55000000000000004">
      <c r="A513" t="s">
        <v>543</v>
      </c>
      <c r="B513" s="9">
        <v>0.17675264976259999</v>
      </c>
      <c r="C513" s="9">
        <v>3.432689271442E-2</v>
      </c>
      <c r="D513" s="9">
        <v>9.5756353548829998E-2</v>
      </c>
      <c r="E513" s="9">
        <v>6.3673926764210007E-2</v>
      </c>
      <c r="F513" s="9">
        <v>2.5968288147289998E-3</v>
      </c>
      <c r="G513" s="9">
        <v>9.4144785138589995E-2</v>
      </c>
    </row>
    <row r="514" spans="1:7" x14ac:dyDescent="0.55000000000000004">
      <c r="A514" t="s">
        <v>544</v>
      </c>
      <c r="B514" s="9">
        <v>9.3412431509650007E-2</v>
      </c>
      <c r="C514" s="9">
        <v>3.8829390902450002E-2</v>
      </c>
      <c r="D514" s="9">
        <v>6.2737221258110001E-2</v>
      </c>
      <c r="E514" s="9">
        <v>1.8539960357769999E-2</v>
      </c>
      <c r="F514" s="9">
        <v>3.219171873467E-3</v>
      </c>
      <c r="G514" s="9">
        <v>6.5096039359960001E-2</v>
      </c>
    </row>
    <row r="515" spans="1:7" x14ac:dyDescent="0.55000000000000004">
      <c r="A515" t="s">
        <v>545</v>
      </c>
      <c r="B515" s="9">
        <v>8.4244593955369998E-2</v>
      </c>
      <c r="C515" s="9">
        <v>3.3579781621069999E-3</v>
      </c>
      <c r="D515" s="9">
        <v>9.3654071577940007E-2</v>
      </c>
      <c r="E515" s="9">
        <v>5.5797716773450003E-3</v>
      </c>
      <c r="F515" s="9">
        <v>1.9066742838150001E-3</v>
      </c>
      <c r="G515" s="9">
        <v>6.5001295332419995E-2</v>
      </c>
    </row>
    <row r="516" spans="1:7" x14ac:dyDescent="0.55000000000000004">
      <c r="A516" t="s">
        <v>546</v>
      </c>
      <c r="B516" s="9">
        <v>6.6005312234320004E-2</v>
      </c>
      <c r="C516" s="9">
        <v>9.8190722117880005E-2</v>
      </c>
      <c r="D516" s="9">
        <v>5.0692497146300003E-2</v>
      </c>
      <c r="E516" s="9">
        <v>9.6286352985199997E-2</v>
      </c>
      <c r="F516" s="9">
        <v>2.9257113196209999E-3</v>
      </c>
      <c r="G516" s="9">
        <v>6.4536258642639996E-2</v>
      </c>
    </row>
    <row r="517" spans="1:7" x14ac:dyDescent="0.55000000000000004">
      <c r="A517" t="s">
        <v>547</v>
      </c>
      <c r="B517" s="9">
        <v>0.1069033787613</v>
      </c>
      <c r="C517" s="9">
        <v>0.1019213094422</v>
      </c>
      <c r="D517" s="9">
        <v>3.5457620699409997E-2</v>
      </c>
      <c r="E517" s="9">
        <v>2.1396136860409999E-3</v>
      </c>
      <c r="F517" s="9">
        <v>7.0812954498639998E-3</v>
      </c>
      <c r="G517" s="9">
        <v>6.7761609916679996E-2</v>
      </c>
    </row>
    <row r="518" spans="1:7" x14ac:dyDescent="0.55000000000000004">
      <c r="A518" t="s">
        <v>548</v>
      </c>
      <c r="B518" s="9">
        <v>9.2008422577569998E-2</v>
      </c>
      <c r="C518" s="9">
        <v>8.4457473007780004E-2</v>
      </c>
      <c r="D518" s="9">
        <v>2.9501290929879999E-2</v>
      </c>
      <c r="E518" s="9">
        <v>5.3975943241439998E-2</v>
      </c>
      <c r="F518" s="9">
        <v>4.5424655341819997E-3</v>
      </c>
      <c r="G518" s="9">
        <v>6.4359219280890001E-2</v>
      </c>
    </row>
    <row r="519" spans="1:7" x14ac:dyDescent="0.55000000000000004">
      <c r="A519" t="s">
        <v>549</v>
      </c>
      <c r="B519" s="9">
        <v>0.14988604547590001</v>
      </c>
      <c r="C519" s="9">
        <v>4.5117058482550002E-2</v>
      </c>
      <c r="D519" s="9">
        <v>3.868589183803E-2</v>
      </c>
      <c r="E519" s="9">
        <v>2.566333968064E-2</v>
      </c>
      <c r="F519" s="9">
        <v>6.3843583233949997E-4</v>
      </c>
      <c r="G519" s="9">
        <v>9.9468143249309998E-2</v>
      </c>
    </row>
    <row r="520" spans="1:7" x14ac:dyDescent="0.55000000000000004">
      <c r="A520" t="s">
        <v>550</v>
      </c>
      <c r="B520" s="9">
        <v>5.8400987021949999E-2</v>
      </c>
      <c r="C520" s="9">
        <v>8.4330132616909997E-2</v>
      </c>
      <c r="D520" s="9">
        <v>1.51955509881E-2</v>
      </c>
      <c r="E520" s="9">
        <v>4.6726677827779999E-2</v>
      </c>
      <c r="F520" s="9">
        <v>1.462538440774E-3</v>
      </c>
      <c r="G520" s="9">
        <v>9.2272283648299994E-2</v>
      </c>
    </row>
    <row r="521" spans="1:7" x14ac:dyDescent="0.55000000000000004">
      <c r="A521" t="s">
        <v>551</v>
      </c>
      <c r="B521" s="9">
        <v>6.7687599558490005E-2</v>
      </c>
      <c r="C521" s="9">
        <v>5.8736732894139998E-2</v>
      </c>
      <c r="D521" s="9">
        <v>3.0842355119959999E-2</v>
      </c>
      <c r="E521" s="9">
        <v>3.1858078399820002E-2</v>
      </c>
      <c r="F521" s="9">
        <v>5.0184097178669999E-3</v>
      </c>
      <c r="G521" s="9">
        <v>9.1801652107739995E-2</v>
      </c>
    </row>
    <row r="522" spans="1:7" x14ac:dyDescent="0.55000000000000004">
      <c r="A522" t="s">
        <v>552</v>
      </c>
      <c r="B522" s="9">
        <v>7.4154603232199995E-2</v>
      </c>
      <c r="C522" s="9">
        <v>2.356391726807E-2</v>
      </c>
      <c r="D522" s="9">
        <v>5.201630414274E-2</v>
      </c>
      <c r="E522" s="9">
        <v>4.7357517169670002E-2</v>
      </c>
      <c r="F522" s="9">
        <v>6.6217309531640001E-3</v>
      </c>
      <c r="G522" s="9">
        <v>5.998054327453E-2</v>
      </c>
    </row>
    <row r="523" spans="1:7" x14ac:dyDescent="0.55000000000000004">
      <c r="A523" t="s">
        <v>553</v>
      </c>
      <c r="B523" s="9">
        <v>7.4737596881589999E-2</v>
      </c>
      <c r="C523" s="9">
        <v>5.0480890130249999E-2</v>
      </c>
      <c r="D523" s="9">
        <v>1.052793075633E-2</v>
      </c>
      <c r="E523" s="9">
        <v>4.8094280512629997E-2</v>
      </c>
      <c r="F523" s="9">
        <v>6.2598345447250001E-3</v>
      </c>
      <c r="G523" s="9">
        <v>8.5715229089549996E-2</v>
      </c>
    </row>
    <row r="524" spans="1:7" x14ac:dyDescent="0.55000000000000004">
      <c r="A524" t="s">
        <v>554</v>
      </c>
      <c r="B524" s="9">
        <v>0.1041482870572</v>
      </c>
      <c r="C524" s="9">
        <v>1.5317763093069999E-2</v>
      </c>
      <c r="D524" s="9">
        <v>2.6506175028100001E-2</v>
      </c>
      <c r="E524" s="9">
        <v>1.4795784556199999E-3</v>
      </c>
      <c r="F524" s="9">
        <v>3.4553319359659999E-3</v>
      </c>
      <c r="G524" s="9">
        <v>0.1314830903925</v>
      </c>
    </row>
    <row r="525" spans="1:7" x14ac:dyDescent="0.55000000000000004">
      <c r="A525" t="s">
        <v>555</v>
      </c>
      <c r="B525" s="9">
        <v>5.7030088119969999E-2</v>
      </c>
      <c r="C525" s="9">
        <v>4.9335740645939999E-2</v>
      </c>
      <c r="D525" s="9">
        <v>6.041705816759E-2</v>
      </c>
      <c r="E525" s="9">
        <v>3.2192918245990002E-3</v>
      </c>
      <c r="F525" s="9">
        <v>4.8766775495429999E-3</v>
      </c>
      <c r="G525" s="9">
        <v>0.10659387089819999</v>
      </c>
    </row>
    <row r="526" spans="1:7" x14ac:dyDescent="0.55000000000000004">
      <c r="A526" t="s">
        <v>556</v>
      </c>
      <c r="B526" s="9">
        <v>6.0564612241369997E-2</v>
      </c>
      <c r="C526" s="9">
        <v>1.3299315627939999E-2</v>
      </c>
      <c r="D526" s="9">
        <v>5.0004579900409997E-2</v>
      </c>
      <c r="E526" s="9">
        <v>1.536862406601E-2</v>
      </c>
      <c r="F526" s="9">
        <v>6.0889924025199996E-3</v>
      </c>
      <c r="G526" s="9">
        <v>9.7023789071659997E-2</v>
      </c>
    </row>
    <row r="527" spans="1:7" x14ac:dyDescent="0.55000000000000004">
      <c r="A527" t="s">
        <v>557</v>
      </c>
      <c r="B527" s="9">
        <v>4.419117814771E-3</v>
      </c>
      <c r="C527" s="9">
        <v>4.5157249687489999E-2</v>
      </c>
      <c r="D527" s="9">
        <v>1.672704561781E-2</v>
      </c>
      <c r="E527" s="9">
        <v>3.264889602848E-2</v>
      </c>
      <c r="F527" s="9">
        <v>1.3224796848369999E-3</v>
      </c>
      <c r="G527" s="9">
        <v>9.5490551620819999E-2</v>
      </c>
    </row>
    <row r="528" spans="1:7" x14ac:dyDescent="0.55000000000000004">
      <c r="A528" t="s">
        <v>558</v>
      </c>
      <c r="B528" s="9">
        <v>0.19974427112009999</v>
      </c>
      <c r="C528" s="9">
        <v>2.6286674533839999E-2</v>
      </c>
      <c r="D528" s="9">
        <v>1.845371299845E-2</v>
      </c>
      <c r="E528" s="9">
        <v>3.8518240187110003E-2</v>
      </c>
      <c r="F528" s="9">
        <v>1.48007704921E-3</v>
      </c>
      <c r="G528" s="9">
        <v>8.6282843724899999E-2</v>
      </c>
    </row>
    <row r="529" spans="1:7" x14ac:dyDescent="0.55000000000000004">
      <c r="A529" t="s">
        <v>559</v>
      </c>
      <c r="B529" s="9">
        <v>2.4618948402049999E-2</v>
      </c>
      <c r="C529" s="9">
        <v>6.3562921973069994E-2</v>
      </c>
      <c r="D529" s="9">
        <v>5.62288618943E-2</v>
      </c>
      <c r="E529" s="9">
        <v>3.6050242867000003E-2</v>
      </c>
      <c r="F529" s="9">
        <v>4.2274995998149998E-3</v>
      </c>
      <c r="G529" s="9">
        <v>0.1103383797955</v>
      </c>
    </row>
    <row r="530" spans="1:7" x14ac:dyDescent="0.55000000000000004">
      <c r="A530" t="s">
        <v>560</v>
      </c>
      <c r="B530" s="9">
        <v>2.8746367390659999E-2</v>
      </c>
      <c r="C530" s="9">
        <v>2.998075255141E-2</v>
      </c>
      <c r="D530" s="9">
        <v>2.5000845792720001E-2</v>
      </c>
      <c r="E530" s="9">
        <v>3.0825846301039999E-2</v>
      </c>
      <c r="F530" s="9">
        <v>7.3698134329419998E-4</v>
      </c>
      <c r="G530" s="9">
        <v>6.2355132024589997E-2</v>
      </c>
    </row>
    <row r="531" spans="1:7" x14ac:dyDescent="0.55000000000000004">
      <c r="A531" t="s">
        <v>561</v>
      </c>
      <c r="B531" s="9">
        <v>7.9784997498830001E-2</v>
      </c>
      <c r="C531" s="9">
        <v>9.9969397184480002E-2</v>
      </c>
      <c r="D531" s="9">
        <v>5.1061945320039999E-2</v>
      </c>
      <c r="E531" s="9">
        <v>7.0585233591810001E-2</v>
      </c>
      <c r="F531" s="9">
        <v>6.570828382393E-3</v>
      </c>
      <c r="G531" s="9">
        <v>7.1119545170250001E-2</v>
      </c>
    </row>
    <row r="532" spans="1:7" x14ac:dyDescent="0.55000000000000004">
      <c r="A532" t="s">
        <v>562</v>
      </c>
      <c r="B532" s="9">
        <v>7.9080505210740004E-2</v>
      </c>
      <c r="C532" s="9">
        <v>7.0417282479549995E-2</v>
      </c>
      <c r="D532" s="9">
        <v>4.4956097859569999E-2</v>
      </c>
      <c r="E532" s="9">
        <v>3.2039658441690003E-2</v>
      </c>
      <c r="F532" s="9">
        <v>3.1090690151789999E-3</v>
      </c>
      <c r="G532" s="9">
        <v>6.7485337718679997E-2</v>
      </c>
    </row>
    <row r="533" spans="1:7" x14ac:dyDescent="0.55000000000000004">
      <c r="A533" t="s">
        <v>563</v>
      </c>
      <c r="B533" s="9">
        <v>7.1929644040009996E-2</v>
      </c>
      <c r="C533" s="9">
        <v>6.8544055228290005E-2</v>
      </c>
      <c r="D533" s="9">
        <v>2.4523392947219998E-2</v>
      </c>
      <c r="E533" s="9">
        <v>2.7179160148310001E-2</v>
      </c>
      <c r="F533" s="9">
        <v>4.7511581031050003E-3</v>
      </c>
      <c r="G533" s="9">
        <v>6.3826610520490004E-2</v>
      </c>
    </row>
    <row r="534" spans="1:7" x14ac:dyDescent="0.55000000000000004">
      <c r="A534" t="s">
        <v>564</v>
      </c>
      <c r="B534" s="9">
        <v>6.8868793789319996E-2</v>
      </c>
      <c r="C534" s="9">
        <v>7.6738870731349995E-2</v>
      </c>
      <c r="D534" s="9">
        <v>2.307941790457E-2</v>
      </c>
      <c r="E534" s="9">
        <v>3.8204043041260002E-2</v>
      </c>
      <c r="F534" s="9">
        <v>9.6689230180740005E-4</v>
      </c>
      <c r="G534" s="9">
        <v>8.8305370271750006E-2</v>
      </c>
    </row>
    <row r="535" spans="1:7" x14ac:dyDescent="0.55000000000000004">
      <c r="A535" t="s">
        <v>565</v>
      </c>
      <c r="B535" s="9">
        <v>9.4873724998849995E-2</v>
      </c>
      <c r="C535" s="9">
        <v>6.176261284706E-2</v>
      </c>
      <c r="D535" s="9">
        <v>7.6995708833349996E-2</v>
      </c>
      <c r="E535" s="9">
        <v>1.4383446353239999E-2</v>
      </c>
      <c r="F535" s="9">
        <v>1.244017841331E-2</v>
      </c>
      <c r="G535" s="9">
        <v>7.4894780964209998E-2</v>
      </c>
    </row>
    <row r="536" spans="1:7" x14ac:dyDescent="0.55000000000000004">
      <c r="A536" t="s">
        <v>566</v>
      </c>
      <c r="B536" s="9">
        <v>5.2185386175290002E-3</v>
      </c>
      <c r="C536" s="9">
        <v>5.908311947817E-2</v>
      </c>
      <c r="D536" s="9">
        <v>3.1737961813379997E-2</v>
      </c>
      <c r="E536" s="9">
        <v>2.7999801562109999E-2</v>
      </c>
      <c r="F536" s="9">
        <v>2.5154099841309999E-3</v>
      </c>
      <c r="G536" s="9">
        <v>8.1259831191270004E-2</v>
      </c>
    </row>
    <row r="537" spans="1:7" x14ac:dyDescent="0.55000000000000004">
      <c r="A537" t="s">
        <v>567</v>
      </c>
      <c r="B537" s="9">
        <v>7.6522201975200002E-2</v>
      </c>
      <c r="C537" s="9">
        <v>2.8801625560040001E-2</v>
      </c>
      <c r="D537" s="9">
        <v>4.1313656945459999E-2</v>
      </c>
      <c r="E537" s="9">
        <v>6.3370757307169998E-2</v>
      </c>
      <c r="F537" s="9">
        <v>4.8494221399529996E-3</v>
      </c>
      <c r="G537" s="9">
        <v>9.3839128818370005E-2</v>
      </c>
    </row>
    <row r="538" spans="1:7" x14ac:dyDescent="0.55000000000000004">
      <c r="A538" t="s">
        <v>568</v>
      </c>
      <c r="B538" s="9">
        <v>6.077206148158E-2</v>
      </c>
      <c r="C538" s="9">
        <v>7.7352804339490003E-2</v>
      </c>
      <c r="D538" s="9">
        <v>1.2923062124089999E-2</v>
      </c>
      <c r="E538" s="9">
        <v>1.277615197932E-2</v>
      </c>
      <c r="F538" s="9">
        <v>5.744092518386E-3</v>
      </c>
      <c r="G538" s="9">
        <v>0.1143949637116</v>
      </c>
    </row>
    <row r="539" spans="1:7" x14ac:dyDescent="0.55000000000000004">
      <c r="A539" t="s">
        <v>569</v>
      </c>
      <c r="B539" s="9">
        <v>7.0566467659330001E-2</v>
      </c>
      <c r="C539" s="9">
        <v>1.235574870995E-2</v>
      </c>
      <c r="D539" s="9">
        <v>2.73785061918E-2</v>
      </c>
      <c r="E539" s="9">
        <v>1.4653183499429999E-2</v>
      </c>
      <c r="F539" s="9">
        <v>9.2976955204530001E-3</v>
      </c>
      <c r="G539" s="9">
        <v>8.9407760806599998E-2</v>
      </c>
    </row>
    <row r="540" spans="1:7" x14ac:dyDescent="0.55000000000000004">
      <c r="A540" t="s">
        <v>570</v>
      </c>
      <c r="B540" s="9">
        <v>9.8345030016519994E-2</v>
      </c>
      <c r="C540" s="9">
        <v>9.8584624689359995E-2</v>
      </c>
      <c r="D540" s="9">
        <v>5.2519478756520001E-2</v>
      </c>
      <c r="E540" s="9">
        <v>9.1675277034770006E-3</v>
      </c>
      <c r="F540" s="9">
        <v>7.9367525330840006E-3</v>
      </c>
      <c r="G540" s="9">
        <v>7.7557282646940007E-2</v>
      </c>
    </row>
    <row r="541" spans="1:7" x14ac:dyDescent="0.55000000000000004">
      <c r="A541" t="s">
        <v>571</v>
      </c>
      <c r="B541" s="9">
        <v>9.3787960524399999E-2</v>
      </c>
      <c r="C541" s="9">
        <v>0.1042440015449</v>
      </c>
      <c r="D541" s="9">
        <v>6.546119335674E-2</v>
      </c>
      <c r="E541" s="9">
        <v>2.6012100135820001E-2</v>
      </c>
      <c r="F541" s="9">
        <v>8.9485084058529996E-3</v>
      </c>
      <c r="G541" s="9">
        <v>9.9549398794710003E-2</v>
      </c>
    </row>
    <row r="542" spans="1:7" x14ac:dyDescent="0.55000000000000004">
      <c r="A542" t="s">
        <v>572</v>
      </c>
      <c r="B542" s="9">
        <v>0.1068811687038</v>
      </c>
      <c r="C542" s="9">
        <v>0.13533519994000001</v>
      </c>
      <c r="D542" s="9">
        <v>4.6258693561520001E-2</v>
      </c>
      <c r="E542" s="9">
        <v>1.230685863659E-2</v>
      </c>
      <c r="F542" s="9">
        <v>9.4301500272700001E-4</v>
      </c>
      <c r="G542" s="9">
        <v>0.1012275345509</v>
      </c>
    </row>
    <row r="543" spans="1:7" x14ac:dyDescent="0.55000000000000004">
      <c r="A543" t="s">
        <v>573</v>
      </c>
      <c r="B543" s="9">
        <v>8.6171507740109995E-2</v>
      </c>
      <c r="C543" s="9">
        <v>7.6315868232290002E-2</v>
      </c>
      <c r="D543" s="9">
        <v>5.184825470025E-2</v>
      </c>
      <c r="E543" s="9">
        <v>1.1704973494049999E-2</v>
      </c>
      <c r="F543" s="9">
        <v>3.7700039448809999E-3</v>
      </c>
      <c r="G543" s="9">
        <v>9.1582865065160002E-2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93E0-0CAF-46F9-BFB8-3E6F1D5716C7}">
  <dimension ref="A1:G543"/>
  <sheetViews>
    <sheetView workbookViewId="0">
      <selection sqref="A1:A1048576"/>
    </sheetView>
  </sheetViews>
  <sheetFormatPr defaultRowHeight="14.4" x14ac:dyDescent="0.55000000000000004"/>
  <cols>
    <col min="2" max="2" width="8.83984375" customWidth="1"/>
  </cols>
  <sheetData>
    <row r="1" spans="1:7" x14ac:dyDescent="0.55000000000000004">
      <c r="A1" t="s">
        <v>575</v>
      </c>
      <c r="B1" s="8" t="s">
        <v>8</v>
      </c>
    </row>
    <row r="2" spans="1:7" x14ac:dyDescent="0.55000000000000004">
      <c r="A2" t="s">
        <v>574</v>
      </c>
      <c r="B2" t="s">
        <v>26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</row>
    <row r="3" spans="1:7" x14ac:dyDescent="0.55000000000000004">
      <c r="A3" t="s">
        <v>33</v>
      </c>
      <c r="B3" s="4">
        <v>0.92954032778170004</v>
      </c>
      <c r="C3" s="4">
        <v>0.97166440713790003</v>
      </c>
      <c r="D3" s="4">
        <v>0.87094394268169995</v>
      </c>
      <c r="E3" s="4">
        <v>0.86456386200269997</v>
      </c>
      <c r="F3" s="4">
        <v>0.76927881133429998</v>
      </c>
      <c r="G3" s="4">
        <v>0.43833311050410001</v>
      </c>
    </row>
    <row r="4" spans="1:7" x14ac:dyDescent="0.55000000000000004">
      <c r="A4" t="s">
        <v>34</v>
      </c>
      <c r="B4" s="4">
        <v>0.92962196015230003</v>
      </c>
      <c r="C4" s="4">
        <v>0.86761518886860001</v>
      </c>
      <c r="D4" s="4">
        <v>0.89639270185499997</v>
      </c>
      <c r="E4" s="4">
        <v>0.92886935565649997</v>
      </c>
      <c r="F4" s="4">
        <v>0.82764689099919997</v>
      </c>
      <c r="G4" s="4">
        <v>0.57727567690439996</v>
      </c>
    </row>
    <row r="5" spans="1:7" x14ac:dyDescent="0.55000000000000004">
      <c r="A5" t="s">
        <v>35</v>
      </c>
      <c r="B5" s="4">
        <v>0.92767925507519999</v>
      </c>
      <c r="C5" s="4">
        <v>0.90560052322899998</v>
      </c>
      <c r="D5" s="4">
        <v>0.94161637368640005</v>
      </c>
      <c r="E5" s="4">
        <v>0.84090741209349995</v>
      </c>
      <c r="F5" s="4">
        <v>0.813668496252</v>
      </c>
      <c r="G5" s="4">
        <v>0.47322526641040003</v>
      </c>
    </row>
    <row r="6" spans="1:7" x14ac:dyDescent="0.55000000000000004">
      <c r="A6" t="s">
        <v>36</v>
      </c>
      <c r="B6" s="4">
        <v>0.89327167196549995</v>
      </c>
      <c r="C6" s="4">
        <v>0.94695335918629997</v>
      </c>
      <c r="D6" s="4">
        <v>0.88606678636879999</v>
      </c>
      <c r="E6" s="4">
        <v>0.87500499182089997</v>
      </c>
      <c r="F6" s="4">
        <v>0.81547347023640004</v>
      </c>
      <c r="G6" s="4">
        <v>0.49583310355659999</v>
      </c>
    </row>
    <row r="7" spans="1:7" x14ac:dyDescent="0.55000000000000004">
      <c r="A7" t="s">
        <v>37</v>
      </c>
      <c r="B7" s="4">
        <v>0.97356566551120005</v>
      </c>
      <c r="C7" s="4">
        <v>0.98862526693149999</v>
      </c>
      <c r="D7" s="4">
        <v>0.94120858102920002</v>
      </c>
      <c r="E7" s="4">
        <v>0.89922654110959999</v>
      </c>
      <c r="F7" s="4">
        <v>0.74517890286340005</v>
      </c>
      <c r="G7" s="4">
        <v>0.50907761203190005</v>
      </c>
    </row>
    <row r="8" spans="1:7" x14ac:dyDescent="0.55000000000000004">
      <c r="A8" t="s">
        <v>38</v>
      </c>
      <c r="B8" s="4">
        <v>0.91811585411990004</v>
      </c>
      <c r="C8" s="4">
        <v>0.87483276111170005</v>
      </c>
      <c r="D8" s="4">
        <v>0.85742026043160002</v>
      </c>
      <c r="E8" s="4">
        <v>0.7763572790612</v>
      </c>
      <c r="F8" s="4">
        <v>0.82429919182669997</v>
      </c>
      <c r="G8" s="4">
        <v>0.54228453799919996</v>
      </c>
    </row>
    <row r="9" spans="1:7" x14ac:dyDescent="0.55000000000000004">
      <c r="A9" t="s">
        <v>39</v>
      </c>
      <c r="B9" s="4">
        <v>0.93418405410030003</v>
      </c>
      <c r="C9" s="4">
        <v>0.90914010345660001</v>
      </c>
      <c r="D9" s="4">
        <v>0.86724006642499996</v>
      </c>
      <c r="E9" s="4">
        <v>0.82403766259300004</v>
      </c>
      <c r="F9" s="4">
        <v>0.79541561893570001</v>
      </c>
      <c r="G9" s="4">
        <v>0.66012595539200003</v>
      </c>
    </row>
    <row r="10" spans="1:7" x14ac:dyDescent="0.55000000000000004">
      <c r="A10" t="s">
        <v>40</v>
      </c>
      <c r="B10" s="4">
        <v>0.96088562916819997</v>
      </c>
      <c r="C10" s="4">
        <v>0.93351525630730003</v>
      </c>
      <c r="D10" s="4">
        <v>0.8866728004776</v>
      </c>
      <c r="E10" s="4">
        <v>0.87368284303520005</v>
      </c>
      <c r="F10" s="4">
        <v>0.71825314252229999</v>
      </c>
      <c r="G10" s="4">
        <v>0.59922409374800001</v>
      </c>
    </row>
    <row r="11" spans="1:7" x14ac:dyDescent="0.55000000000000004">
      <c r="A11" t="s">
        <v>41</v>
      </c>
      <c r="B11" s="4">
        <v>0.96142279921789997</v>
      </c>
      <c r="C11" s="4">
        <v>0.98946539978540005</v>
      </c>
      <c r="D11" s="4">
        <v>0.84374273808110001</v>
      </c>
      <c r="E11" s="4">
        <v>0.90465804890690005</v>
      </c>
      <c r="F11" s="4">
        <v>0.79923987898299997</v>
      </c>
      <c r="G11" s="4">
        <v>0.66612780375809999</v>
      </c>
    </row>
    <row r="12" spans="1:7" x14ac:dyDescent="0.55000000000000004">
      <c r="A12" t="s">
        <v>42</v>
      </c>
      <c r="B12" s="4">
        <v>0.96080248571399995</v>
      </c>
      <c r="C12" s="4">
        <v>0.97361602898059996</v>
      </c>
      <c r="D12" s="4">
        <v>0.91286622843690002</v>
      </c>
      <c r="E12" s="4">
        <v>0.71173791073119996</v>
      </c>
      <c r="F12" s="4">
        <v>0.8098481083547</v>
      </c>
      <c r="G12" s="4">
        <v>0.66975781544290003</v>
      </c>
    </row>
    <row r="13" spans="1:7" x14ac:dyDescent="0.55000000000000004">
      <c r="A13" t="s">
        <v>43</v>
      </c>
      <c r="B13" s="4">
        <v>0.98268029138349999</v>
      </c>
      <c r="C13" s="4">
        <v>0.86663105462919998</v>
      </c>
      <c r="D13" s="4">
        <v>0.92078115122040005</v>
      </c>
      <c r="E13" s="4">
        <v>0.96759784368809998</v>
      </c>
      <c r="F13" s="4">
        <v>0.79495085851629999</v>
      </c>
      <c r="G13" s="4">
        <v>0.4120773895323</v>
      </c>
    </row>
    <row r="14" spans="1:7" x14ac:dyDescent="0.55000000000000004">
      <c r="A14" t="s">
        <v>44</v>
      </c>
      <c r="B14" s="4">
        <v>0.93485247839410002</v>
      </c>
      <c r="C14" s="4">
        <v>0.86321073012880001</v>
      </c>
      <c r="D14" s="4">
        <v>0.95622107692659997</v>
      </c>
      <c r="E14" s="4">
        <v>0.83461578182679996</v>
      </c>
      <c r="F14" s="4">
        <v>0.68993184051870005</v>
      </c>
      <c r="G14" s="4">
        <v>0.57596573561419995</v>
      </c>
    </row>
    <row r="15" spans="1:7" x14ac:dyDescent="0.55000000000000004">
      <c r="A15" t="s">
        <v>45</v>
      </c>
      <c r="B15" s="4">
        <v>0.98246028066129998</v>
      </c>
      <c r="C15" s="4">
        <v>0.88515195705409999</v>
      </c>
      <c r="D15" s="4">
        <v>0.89030022009739995</v>
      </c>
      <c r="E15" s="4">
        <v>0.81361554412879999</v>
      </c>
      <c r="F15" s="4">
        <v>0.83402659760760001</v>
      </c>
      <c r="G15" s="4">
        <v>0.5682261142867</v>
      </c>
    </row>
    <row r="16" spans="1:7" x14ac:dyDescent="0.55000000000000004">
      <c r="A16" t="s">
        <v>46</v>
      </c>
      <c r="B16" s="4">
        <v>0.91163701650420004</v>
      </c>
      <c r="C16" s="4">
        <v>0.9492070427871</v>
      </c>
      <c r="D16" s="4">
        <v>0.92005456417489995</v>
      </c>
      <c r="E16" s="4">
        <v>0.84223410231469997</v>
      </c>
      <c r="F16" s="4">
        <v>0.79321895752100002</v>
      </c>
      <c r="G16" s="4">
        <v>0.63218373018829999</v>
      </c>
    </row>
    <row r="17" spans="1:7" x14ac:dyDescent="0.55000000000000004">
      <c r="A17" t="s">
        <v>47</v>
      </c>
      <c r="B17" s="4">
        <v>0.98353944574020002</v>
      </c>
      <c r="C17" s="4">
        <v>0.8779324076999</v>
      </c>
      <c r="D17" s="4">
        <v>0.95204166559589998</v>
      </c>
      <c r="E17" s="4">
        <v>0.85076023955220004</v>
      </c>
      <c r="F17" s="4">
        <v>0.76438372413199995</v>
      </c>
      <c r="G17" s="4">
        <v>0.61771936688679996</v>
      </c>
    </row>
    <row r="18" spans="1:7" x14ac:dyDescent="0.55000000000000004">
      <c r="A18" t="s">
        <v>48</v>
      </c>
      <c r="B18" s="4">
        <v>0.90986728842700004</v>
      </c>
      <c r="C18" s="4">
        <v>0.91752387032259997</v>
      </c>
      <c r="D18" s="4">
        <v>0.79334935410209995</v>
      </c>
      <c r="E18" s="4">
        <v>0.84398668522910003</v>
      </c>
      <c r="F18" s="4">
        <v>0.59206261165660001</v>
      </c>
      <c r="G18" s="4">
        <v>0.43660955328619999</v>
      </c>
    </row>
    <row r="19" spans="1:7" x14ac:dyDescent="0.55000000000000004">
      <c r="A19" t="s">
        <v>49</v>
      </c>
      <c r="B19" s="4">
        <v>0.9529047163205</v>
      </c>
      <c r="C19" s="4">
        <v>0.96193858771810004</v>
      </c>
      <c r="D19" s="4">
        <v>0.95334393797609995</v>
      </c>
      <c r="E19" s="4">
        <v>0.83555448659459997</v>
      </c>
      <c r="F19" s="4">
        <v>0.77518829603960004</v>
      </c>
      <c r="G19" s="4">
        <v>0.50091994105009996</v>
      </c>
    </row>
    <row r="20" spans="1:7" x14ac:dyDescent="0.55000000000000004">
      <c r="A20" t="s">
        <v>50</v>
      </c>
      <c r="B20" s="4">
        <v>0.93024385181589997</v>
      </c>
      <c r="C20" s="4">
        <v>0.96137114958199998</v>
      </c>
      <c r="D20" s="4">
        <v>0.9007536724445</v>
      </c>
      <c r="E20" s="4">
        <v>0.89185554023150004</v>
      </c>
      <c r="F20" s="4">
        <v>0.59282410796939999</v>
      </c>
      <c r="G20" s="4">
        <v>0.45530629932659999</v>
      </c>
    </row>
    <row r="21" spans="1:7" x14ac:dyDescent="0.55000000000000004">
      <c r="A21" t="s">
        <v>51</v>
      </c>
      <c r="B21" s="4">
        <v>0.9733547005905</v>
      </c>
      <c r="C21" s="4">
        <v>0.96154867725320003</v>
      </c>
      <c r="D21" s="4">
        <v>0.79540377992169997</v>
      </c>
      <c r="E21" s="4">
        <v>0.89627167652189998</v>
      </c>
      <c r="F21" s="4">
        <v>0.67173948269759998</v>
      </c>
      <c r="G21" s="4">
        <v>0.50596273598450003</v>
      </c>
    </row>
    <row r="22" spans="1:7" x14ac:dyDescent="0.55000000000000004">
      <c r="A22" t="s">
        <v>52</v>
      </c>
      <c r="B22" s="4">
        <v>0.85144717954850002</v>
      </c>
      <c r="C22" s="4">
        <v>0.94244261580059996</v>
      </c>
      <c r="D22" s="4">
        <v>0.91684452714919995</v>
      </c>
      <c r="E22" s="4">
        <v>0.81933422773429998</v>
      </c>
      <c r="F22" s="4">
        <v>0.77419859119729995</v>
      </c>
      <c r="G22" s="4">
        <v>0.59599031835289995</v>
      </c>
    </row>
    <row r="23" spans="1:7" x14ac:dyDescent="0.55000000000000004">
      <c r="A23" t="s">
        <v>53</v>
      </c>
      <c r="B23" s="4">
        <v>0.96531224579359998</v>
      </c>
      <c r="C23" s="4">
        <v>0.81898997892780001</v>
      </c>
      <c r="D23" s="4">
        <v>0.99009367366610002</v>
      </c>
      <c r="E23" s="4">
        <v>0.91664889838990005</v>
      </c>
      <c r="F23" s="4">
        <v>0.72695058990950001</v>
      </c>
      <c r="G23" s="4">
        <v>0.4505559904593</v>
      </c>
    </row>
    <row r="24" spans="1:7" x14ac:dyDescent="0.55000000000000004">
      <c r="A24" t="s">
        <v>54</v>
      </c>
      <c r="B24" s="4">
        <v>0.95253971246610003</v>
      </c>
      <c r="C24" s="4">
        <v>0.93583817995719998</v>
      </c>
      <c r="D24" s="4">
        <v>0.82737614036539997</v>
      </c>
      <c r="E24" s="4">
        <v>0.84010885695439996</v>
      </c>
      <c r="F24" s="4">
        <v>0.77527325178140005</v>
      </c>
      <c r="G24" s="4">
        <v>0.6618904193638</v>
      </c>
    </row>
    <row r="25" spans="1:7" x14ac:dyDescent="0.55000000000000004">
      <c r="A25" t="s">
        <v>55</v>
      </c>
      <c r="B25" s="4">
        <v>0.97894228038539999</v>
      </c>
      <c r="C25" s="4">
        <v>0.91455514719279996</v>
      </c>
      <c r="D25" s="4">
        <v>0.85917293901949998</v>
      </c>
      <c r="E25" s="4">
        <v>0.71128426584670001</v>
      </c>
      <c r="F25" s="4">
        <v>0.74592468423470004</v>
      </c>
      <c r="G25" s="4">
        <v>0.49101847716609998</v>
      </c>
    </row>
    <row r="26" spans="1:7" x14ac:dyDescent="0.55000000000000004">
      <c r="A26" t="s">
        <v>56</v>
      </c>
      <c r="B26" s="4">
        <v>0.93572409205329998</v>
      </c>
      <c r="C26" s="4">
        <v>0.85986836499889996</v>
      </c>
      <c r="D26" s="4">
        <v>0.91410248452590004</v>
      </c>
      <c r="E26" s="4">
        <v>0.7686563431083</v>
      </c>
      <c r="F26" s="4">
        <v>0.73563853575399996</v>
      </c>
      <c r="G26" s="4">
        <v>0.53153010886649998</v>
      </c>
    </row>
    <row r="27" spans="1:7" x14ac:dyDescent="0.55000000000000004">
      <c r="A27" t="s">
        <v>57</v>
      </c>
      <c r="B27" s="4">
        <v>0.93157187096180005</v>
      </c>
      <c r="C27" s="4">
        <v>0.93806675140469997</v>
      </c>
      <c r="D27" s="4">
        <v>0.80783425038849999</v>
      </c>
      <c r="E27" s="4">
        <v>0.86887873190929998</v>
      </c>
      <c r="F27" s="4">
        <v>0.72907685336420003</v>
      </c>
      <c r="G27" s="4">
        <v>0.62080262472250003</v>
      </c>
    </row>
    <row r="28" spans="1:7" x14ac:dyDescent="0.55000000000000004">
      <c r="A28" t="s">
        <v>58</v>
      </c>
      <c r="B28" s="4">
        <v>0.90667043494709998</v>
      </c>
      <c r="C28" s="4">
        <v>0.95435539330779995</v>
      </c>
      <c r="D28" s="4">
        <v>0.96533030277010001</v>
      </c>
      <c r="E28" s="4">
        <v>0.72505929767150001</v>
      </c>
      <c r="F28" s="4">
        <v>0.8976493995232</v>
      </c>
      <c r="G28" s="4">
        <v>0.61489264164669999</v>
      </c>
    </row>
    <row r="29" spans="1:7" x14ac:dyDescent="0.55000000000000004">
      <c r="A29" t="s">
        <v>59</v>
      </c>
      <c r="B29" s="4">
        <v>0.96274020076559996</v>
      </c>
      <c r="C29" s="4">
        <v>0.97478777672789996</v>
      </c>
      <c r="D29" s="4">
        <v>0.96304989086750004</v>
      </c>
      <c r="E29" s="4">
        <v>0.91723488164830003</v>
      </c>
      <c r="F29" s="4">
        <v>0.71989036112799998</v>
      </c>
      <c r="G29" s="4">
        <v>0.55310768728439996</v>
      </c>
    </row>
    <row r="30" spans="1:7" x14ac:dyDescent="0.55000000000000004">
      <c r="A30" t="s">
        <v>60</v>
      </c>
      <c r="B30" s="4">
        <v>0.94541208548699995</v>
      </c>
      <c r="C30" s="4">
        <v>0.97983125528530002</v>
      </c>
      <c r="D30" s="4">
        <v>0.98834841582900002</v>
      </c>
      <c r="E30" s="4">
        <v>0.95024724184120002</v>
      </c>
      <c r="F30" s="4">
        <v>0.77337564581249996</v>
      </c>
      <c r="G30" s="4">
        <v>0.4525974124048</v>
      </c>
    </row>
    <row r="31" spans="1:7" x14ac:dyDescent="0.55000000000000004">
      <c r="A31" t="s">
        <v>61</v>
      </c>
      <c r="B31" s="4">
        <v>0.88229725680479998</v>
      </c>
      <c r="C31" s="4">
        <v>0.90951928017039996</v>
      </c>
      <c r="D31" s="4">
        <v>0.79167727681919997</v>
      </c>
      <c r="E31" s="4">
        <v>0.83355277288259999</v>
      </c>
      <c r="F31" s="4">
        <v>0.83837123406049996</v>
      </c>
      <c r="G31" s="4">
        <v>0.37945893241650003</v>
      </c>
    </row>
    <row r="32" spans="1:7" x14ac:dyDescent="0.55000000000000004">
      <c r="A32" t="s">
        <v>62</v>
      </c>
      <c r="B32" s="4">
        <v>0.92725614356520003</v>
      </c>
      <c r="C32" s="4">
        <v>0.91691193298950002</v>
      </c>
      <c r="D32" s="4">
        <v>0.88362470498339996</v>
      </c>
      <c r="E32" s="4">
        <v>0.81201662533679997</v>
      </c>
      <c r="F32" s="4">
        <v>0.80720020576289997</v>
      </c>
      <c r="G32" s="4">
        <v>0.39646208181819997</v>
      </c>
    </row>
    <row r="33" spans="1:7" x14ac:dyDescent="0.55000000000000004">
      <c r="A33" t="s">
        <v>63</v>
      </c>
      <c r="B33" s="4">
        <v>0.95734843302899997</v>
      </c>
      <c r="C33" s="4">
        <v>0.91171736896209998</v>
      </c>
      <c r="D33" s="4">
        <v>0.78900549530240005</v>
      </c>
      <c r="E33" s="4">
        <v>0.90027144326819997</v>
      </c>
      <c r="F33" s="4">
        <v>0.84591478758549998</v>
      </c>
      <c r="G33" s="4">
        <v>0.49775193725439998</v>
      </c>
    </row>
    <row r="34" spans="1:7" x14ac:dyDescent="0.55000000000000004">
      <c r="A34" t="s">
        <v>64</v>
      </c>
      <c r="B34" s="4">
        <v>0.91919629262909996</v>
      </c>
      <c r="C34" s="4">
        <v>0.97913824804299998</v>
      </c>
      <c r="D34" s="4">
        <v>0.84948674190679996</v>
      </c>
      <c r="E34" s="4">
        <v>0.79157411856790005</v>
      </c>
      <c r="F34" s="4">
        <v>0.82372962449039999</v>
      </c>
      <c r="G34" s="4">
        <v>0.41713403862699999</v>
      </c>
    </row>
    <row r="35" spans="1:7" x14ac:dyDescent="0.55000000000000004">
      <c r="A35" t="s">
        <v>65</v>
      </c>
      <c r="B35" s="4">
        <v>0.95554063558479996</v>
      </c>
      <c r="C35" s="4">
        <v>0.93389394985800001</v>
      </c>
      <c r="D35" s="4">
        <v>0.88648452318920001</v>
      </c>
      <c r="E35" s="4">
        <v>0.84495484736269999</v>
      </c>
      <c r="F35" s="4">
        <v>0.73610168784509999</v>
      </c>
      <c r="G35" s="4">
        <v>0.4788197301173</v>
      </c>
    </row>
    <row r="36" spans="1:7" x14ac:dyDescent="0.55000000000000004">
      <c r="A36" t="s">
        <v>66</v>
      </c>
      <c r="B36" s="4">
        <v>0.84290766527219996</v>
      </c>
      <c r="C36" s="4">
        <v>0.97388334808819998</v>
      </c>
      <c r="D36" s="4">
        <v>0.849950085061</v>
      </c>
      <c r="E36" s="4">
        <v>0.87480637173560005</v>
      </c>
      <c r="F36" s="4">
        <v>0.8534928330421</v>
      </c>
      <c r="G36" s="4">
        <v>0.57119749555330002</v>
      </c>
    </row>
    <row r="37" spans="1:7" x14ac:dyDescent="0.55000000000000004">
      <c r="A37" t="s">
        <v>67</v>
      </c>
      <c r="B37" s="4">
        <v>0.9180553384397</v>
      </c>
      <c r="C37" s="4">
        <v>0.8931772966107</v>
      </c>
      <c r="D37" s="4">
        <v>0.96256303323040004</v>
      </c>
      <c r="E37" s="4">
        <v>0.7558603549331</v>
      </c>
      <c r="F37" s="4">
        <v>0.71815783328670002</v>
      </c>
      <c r="G37" s="4">
        <v>0.53669759299130004</v>
      </c>
    </row>
    <row r="38" spans="1:7" x14ac:dyDescent="0.55000000000000004">
      <c r="A38" t="s">
        <v>68</v>
      </c>
      <c r="B38" s="4">
        <v>0.92710849779920002</v>
      </c>
      <c r="C38" s="4">
        <v>0.90846183379580003</v>
      </c>
      <c r="D38" s="4">
        <v>0.88748322764870002</v>
      </c>
      <c r="E38" s="4">
        <v>0.91223537067299998</v>
      </c>
      <c r="F38" s="4">
        <v>0.74110994800429997</v>
      </c>
      <c r="G38" s="4">
        <v>0.58185780534179998</v>
      </c>
    </row>
    <row r="39" spans="1:7" x14ac:dyDescent="0.55000000000000004">
      <c r="A39" t="s">
        <v>69</v>
      </c>
      <c r="B39" s="4">
        <v>0.90203236269230003</v>
      </c>
      <c r="C39" s="4">
        <v>0.89822319898439995</v>
      </c>
      <c r="D39" s="4">
        <v>0.95397202459910002</v>
      </c>
      <c r="E39" s="4">
        <v>0.90020624759360002</v>
      </c>
      <c r="F39" s="4">
        <v>0.79135848271410003</v>
      </c>
      <c r="G39" s="4">
        <v>0.46449666830179998</v>
      </c>
    </row>
    <row r="40" spans="1:7" x14ac:dyDescent="0.55000000000000004">
      <c r="A40" t="s">
        <v>70</v>
      </c>
      <c r="B40" s="4">
        <v>0.9724472019107</v>
      </c>
      <c r="C40" s="4">
        <v>0.93156307909799996</v>
      </c>
      <c r="D40" s="4">
        <v>0.87850829071500003</v>
      </c>
      <c r="E40" s="4">
        <v>0.78797373037399998</v>
      </c>
      <c r="F40" s="4">
        <v>0.76787696390820004</v>
      </c>
      <c r="G40" s="4">
        <v>0.44236659395979999</v>
      </c>
    </row>
    <row r="41" spans="1:7" x14ac:dyDescent="0.55000000000000004">
      <c r="A41" t="s">
        <v>71</v>
      </c>
      <c r="B41" s="4">
        <v>0.95784223321549999</v>
      </c>
      <c r="C41" s="4">
        <v>0.94209656078420001</v>
      </c>
      <c r="D41" s="4">
        <v>0.91216484497999994</v>
      </c>
      <c r="E41" s="4">
        <v>0.88274653942729997</v>
      </c>
      <c r="F41" s="4">
        <v>0.72269394271489995</v>
      </c>
      <c r="G41" s="4">
        <v>0.56366315811739998</v>
      </c>
    </row>
    <row r="42" spans="1:7" x14ac:dyDescent="0.55000000000000004">
      <c r="A42" t="s">
        <v>72</v>
      </c>
      <c r="B42" s="4">
        <v>0.90110245191780003</v>
      </c>
      <c r="C42" s="4">
        <v>0.93138666753639998</v>
      </c>
      <c r="D42" s="4">
        <v>0.91118144686390001</v>
      </c>
      <c r="E42" s="4">
        <v>0.81034090421759997</v>
      </c>
      <c r="F42" s="4">
        <v>0.6520115046828</v>
      </c>
      <c r="G42" s="4">
        <v>0.51072816236789997</v>
      </c>
    </row>
    <row r="43" spans="1:7" x14ac:dyDescent="0.55000000000000004">
      <c r="A43" t="s">
        <v>73</v>
      </c>
      <c r="B43" s="4">
        <v>0.90394434866039997</v>
      </c>
      <c r="C43" s="4">
        <v>0.86969439985020003</v>
      </c>
      <c r="D43" s="4">
        <v>0.87994807731830005</v>
      </c>
      <c r="E43" s="4">
        <v>0.89847749101410002</v>
      </c>
      <c r="F43" s="4">
        <v>0.81328169208169998</v>
      </c>
      <c r="G43" s="4">
        <v>0.51470512123659995</v>
      </c>
    </row>
    <row r="44" spans="1:7" x14ac:dyDescent="0.55000000000000004">
      <c r="A44" t="s">
        <v>74</v>
      </c>
      <c r="B44" s="4">
        <v>0.9219548800299</v>
      </c>
      <c r="C44" s="4">
        <v>0.90627989067790005</v>
      </c>
      <c r="D44" s="4">
        <v>0.93113412584349997</v>
      </c>
      <c r="E44" s="4">
        <v>0.85837930307379995</v>
      </c>
      <c r="F44" s="4">
        <v>0.87095125688230002</v>
      </c>
      <c r="G44" s="4">
        <v>0.64597862665229999</v>
      </c>
    </row>
    <row r="45" spans="1:7" x14ac:dyDescent="0.55000000000000004">
      <c r="A45" t="s">
        <v>75</v>
      </c>
      <c r="B45" s="4">
        <v>0.97357549553419998</v>
      </c>
      <c r="C45" s="4">
        <v>0.94588543961659999</v>
      </c>
      <c r="D45" s="4">
        <v>0.92281562788920002</v>
      </c>
      <c r="E45" s="4">
        <v>0.77785708352390004</v>
      </c>
      <c r="F45" s="4">
        <v>0.95322947940500002</v>
      </c>
      <c r="G45" s="4">
        <v>0.43198332134270001</v>
      </c>
    </row>
    <row r="46" spans="1:7" x14ac:dyDescent="0.55000000000000004">
      <c r="A46" t="s">
        <v>76</v>
      </c>
      <c r="B46" s="4">
        <v>0.94076522170620003</v>
      </c>
      <c r="C46" s="4">
        <v>0.85551763824060001</v>
      </c>
      <c r="D46" s="4">
        <v>0.83817938258360003</v>
      </c>
      <c r="E46" s="4">
        <v>0.79901549695780005</v>
      </c>
      <c r="F46" s="4">
        <v>0.6154421612873</v>
      </c>
      <c r="G46" s="4">
        <v>0.45214582584829999</v>
      </c>
    </row>
    <row r="47" spans="1:7" x14ac:dyDescent="0.55000000000000004">
      <c r="A47" t="s">
        <v>77</v>
      </c>
      <c r="B47" s="4">
        <v>0.9498486351523</v>
      </c>
      <c r="C47" s="4">
        <v>0.86385309948550004</v>
      </c>
      <c r="D47" s="4">
        <v>0.90697219479879998</v>
      </c>
      <c r="E47" s="4">
        <v>0.95023142725499998</v>
      </c>
      <c r="F47" s="4">
        <v>0.86929677976649999</v>
      </c>
      <c r="G47" s="4">
        <v>0.3639091634253</v>
      </c>
    </row>
    <row r="48" spans="1:7" x14ac:dyDescent="0.55000000000000004">
      <c r="A48" t="s">
        <v>78</v>
      </c>
      <c r="B48" s="4">
        <v>0.94447698197270002</v>
      </c>
      <c r="C48" s="4">
        <v>0.94159809630360003</v>
      </c>
      <c r="D48" s="4">
        <v>0.90694972773799998</v>
      </c>
      <c r="E48" s="4">
        <v>0.76050354882789994</v>
      </c>
      <c r="F48" s="4">
        <v>0.77502738806649996</v>
      </c>
      <c r="G48" s="4">
        <v>0.44306332736960002</v>
      </c>
    </row>
    <row r="49" spans="1:7" x14ac:dyDescent="0.55000000000000004">
      <c r="A49" t="s">
        <v>79</v>
      </c>
      <c r="B49" s="4">
        <v>0.94857485156099997</v>
      </c>
      <c r="C49" s="4">
        <v>0.89517670639400004</v>
      </c>
      <c r="D49" s="4">
        <v>0.91478198924050003</v>
      </c>
      <c r="E49" s="4">
        <v>0.79609753831660002</v>
      </c>
      <c r="F49" s="4">
        <v>0.6897623830706</v>
      </c>
      <c r="G49" s="4">
        <v>0.52790643605650001</v>
      </c>
    </row>
    <row r="50" spans="1:7" x14ac:dyDescent="0.55000000000000004">
      <c r="A50" t="s">
        <v>80</v>
      </c>
      <c r="B50" s="4">
        <v>0.96650936632710005</v>
      </c>
      <c r="C50" s="4">
        <v>0.85574874439740001</v>
      </c>
      <c r="D50" s="4">
        <v>0.94199111494069998</v>
      </c>
      <c r="E50" s="4">
        <v>0.89280530002820002</v>
      </c>
      <c r="F50" s="4">
        <v>0.63312649533569998</v>
      </c>
      <c r="G50" s="4">
        <v>0.38184592635850001</v>
      </c>
    </row>
    <row r="51" spans="1:7" x14ac:dyDescent="0.55000000000000004">
      <c r="A51" t="s">
        <v>81</v>
      </c>
      <c r="B51" s="4">
        <v>0.89219217428590003</v>
      </c>
      <c r="C51" s="4">
        <v>0.95153313142079998</v>
      </c>
      <c r="D51" s="4">
        <v>0.89520848453610002</v>
      </c>
      <c r="E51" s="4">
        <v>0.8763391552291</v>
      </c>
      <c r="F51" s="4">
        <v>0.85877327355209998</v>
      </c>
      <c r="G51" s="4">
        <v>0.57561880637240004</v>
      </c>
    </row>
    <row r="52" spans="1:7" x14ac:dyDescent="0.55000000000000004">
      <c r="A52" t="s">
        <v>82</v>
      </c>
      <c r="B52" s="4">
        <v>0.95407606104620002</v>
      </c>
      <c r="C52" s="4">
        <v>0.94907536365260003</v>
      </c>
      <c r="D52" s="4">
        <v>0.92861137757690004</v>
      </c>
      <c r="E52" s="4">
        <v>0.82483816103469998</v>
      </c>
      <c r="F52" s="4">
        <v>0.64637158171230003</v>
      </c>
      <c r="G52" s="4">
        <v>0.5521926740152</v>
      </c>
    </row>
    <row r="53" spans="1:7" x14ac:dyDescent="0.55000000000000004">
      <c r="A53" t="s">
        <v>83</v>
      </c>
      <c r="B53" s="4">
        <v>0.92156043961199996</v>
      </c>
      <c r="C53" s="4">
        <v>0.9035630081046</v>
      </c>
      <c r="D53" s="4">
        <v>0.90039332010020001</v>
      </c>
      <c r="E53" s="4">
        <v>0.90354837973839996</v>
      </c>
      <c r="F53" s="4">
        <v>0.88721082511570004</v>
      </c>
      <c r="G53" s="4">
        <v>0.46961672134519999</v>
      </c>
    </row>
    <row r="54" spans="1:7" x14ac:dyDescent="0.55000000000000004">
      <c r="A54" t="s">
        <v>84</v>
      </c>
      <c r="B54" s="4">
        <v>0.96785869070560004</v>
      </c>
      <c r="C54" s="4">
        <v>0.96461612314239997</v>
      </c>
      <c r="D54" s="4">
        <v>0.88610297685960004</v>
      </c>
      <c r="E54" s="4">
        <v>0.89490688647659999</v>
      </c>
      <c r="F54" s="4">
        <v>0.77807010789139996</v>
      </c>
      <c r="G54" s="4">
        <v>0.55666803140340004</v>
      </c>
    </row>
    <row r="55" spans="1:7" x14ac:dyDescent="0.55000000000000004">
      <c r="A55" t="s">
        <v>85</v>
      </c>
      <c r="B55" s="4">
        <v>0.91223114192800003</v>
      </c>
      <c r="C55" s="4">
        <v>0.94585856369459997</v>
      </c>
      <c r="D55" s="4">
        <v>0.89881064115950005</v>
      </c>
      <c r="E55" s="4">
        <v>0.82791365297569997</v>
      </c>
      <c r="F55" s="4">
        <v>0.65960545075870003</v>
      </c>
      <c r="G55" s="4">
        <v>0.42593121357000002</v>
      </c>
    </row>
    <row r="56" spans="1:7" x14ac:dyDescent="0.55000000000000004">
      <c r="A56" t="s">
        <v>86</v>
      </c>
      <c r="B56" s="4">
        <v>0.93191375906509999</v>
      </c>
      <c r="C56" s="4">
        <v>0.91349941727869999</v>
      </c>
      <c r="D56" s="4">
        <v>0.94705987930299995</v>
      </c>
      <c r="E56" s="4">
        <v>0.93465720928240004</v>
      </c>
      <c r="F56" s="4">
        <v>0.69781646804480002</v>
      </c>
      <c r="G56" s="4">
        <v>0.48391443180420002</v>
      </c>
    </row>
    <row r="57" spans="1:7" x14ac:dyDescent="0.55000000000000004">
      <c r="A57" t="s">
        <v>87</v>
      </c>
      <c r="B57" s="4">
        <v>0.84703344658820001</v>
      </c>
      <c r="C57" s="4">
        <v>0.95660984406869998</v>
      </c>
      <c r="D57" s="4">
        <v>0.92768772174710001</v>
      </c>
      <c r="E57" s="4">
        <v>0.95534991961710003</v>
      </c>
      <c r="F57" s="4">
        <v>0.62805342198720004</v>
      </c>
      <c r="G57" s="4">
        <v>0.43944043488360002</v>
      </c>
    </row>
    <row r="58" spans="1:7" x14ac:dyDescent="0.55000000000000004">
      <c r="A58" t="s">
        <v>88</v>
      </c>
      <c r="B58" s="4">
        <v>0.91144088924489997</v>
      </c>
      <c r="C58" s="4">
        <v>0.92435187847339995</v>
      </c>
      <c r="D58" s="4">
        <v>0.88444245095639995</v>
      </c>
      <c r="E58" s="4">
        <v>0.89932532820760003</v>
      </c>
      <c r="F58" s="4">
        <v>0.85107573634040001</v>
      </c>
      <c r="G58" s="4">
        <v>0.57202724567039998</v>
      </c>
    </row>
    <row r="59" spans="1:7" x14ac:dyDescent="0.55000000000000004">
      <c r="A59" t="s">
        <v>89</v>
      </c>
      <c r="B59" s="4">
        <v>0.89384121272570005</v>
      </c>
      <c r="C59" s="4">
        <v>0.91616493980650004</v>
      </c>
      <c r="D59" s="4">
        <v>0.93600807604049996</v>
      </c>
      <c r="E59" s="4">
        <v>0.82760021621419999</v>
      </c>
      <c r="F59" s="4">
        <v>0.70190755864260002</v>
      </c>
      <c r="G59" s="4">
        <v>0.55747074175879996</v>
      </c>
    </row>
    <row r="60" spans="1:7" x14ac:dyDescent="0.55000000000000004">
      <c r="A60" t="s">
        <v>90</v>
      </c>
      <c r="B60" s="4">
        <v>0.9749083587081</v>
      </c>
      <c r="C60" s="4">
        <v>0.91806135654450005</v>
      </c>
      <c r="D60" s="4">
        <v>0.85171668092800001</v>
      </c>
      <c r="E60" s="4">
        <v>0.90360847662639998</v>
      </c>
      <c r="F60" s="4">
        <v>0.73918220419269998</v>
      </c>
      <c r="G60" s="4">
        <v>0.58749402795100003</v>
      </c>
    </row>
    <row r="61" spans="1:7" x14ac:dyDescent="0.55000000000000004">
      <c r="A61" t="s">
        <v>91</v>
      </c>
      <c r="B61" s="4">
        <v>0.93882393785950002</v>
      </c>
      <c r="C61" s="4">
        <v>0.88191749144859999</v>
      </c>
      <c r="D61" s="4">
        <v>0.86466148560940004</v>
      </c>
      <c r="E61" s="4">
        <v>0.7220397271183</v>
      </c>
      <c r="F61" s="4">
        <v>0.86826268494960002</v>
      </c>
      <c r="G61" s="4">
        <v>0.64501501729900002</v>
      </c>
    </row>
    <row r="62" spans="1:7" x14ac:dyDescent="0.55000000000000004">
      <c r="A62" t="s">
        <v>92</v>
      </c>
      <c r="B62" s="4">
        <v>0.81801192714000004</v>
      </c>
      <c r="C62" s="4">
        <v>0.94948426732720004</v>
      </c>
      <c r="D62" s="4">
        <v>0.8914742535554</v>
      </c>
      <c r="E62" s="4">
        <v>0.66678760123180003</v>
      </c>
      <c r="F62" s="4">
        <v>0.74244851951909996</v>
      </c>
      <c r="G62" s="4">
        <v>0.55540719734790001</v>
      </c>
    </row>
    <row r="63" spans="1:7" x14ac:dyDescent="0.55000000000000004">
      <c r="A63" t="s">
        <v>93</v>
      </c>
      <c r="B63" s="4">
        <v>0.91199029132249998</v>
      </c>
      <c r="C63" s="4">
        <v>0.92084463985300002</v>
      </c>
      <c r="D63" s="4">
        <v>0.86994992169139995</v>
      </c>
      <c r="E63" s="4">
        <v>0.75760306032070002</v>
      </c>
      <c r="F63" s="4">
        <v>0.66045535181470005</v>
      </c>
      <c r="G63" s="4">
        <v>0.53478366145970002</v>
      </c>
    </row>
    <row r="64" spans="1:7" x14ac:dyDescent="0.55000000000000004">
      <c r="A64" t="s">
        <v>94</v>
      </c>
      <c r="B64" s="4">
        <v>0.85778560176639995</v>
      </c>
      <c r="C64" s="4">
        <v>0.85368565589830003</v>
      </c>
      <c r="D64" s="4">
        <v>0.9593003021034</v>
      </c>
      <c r="E64" s="4">
        <v>0.81980526927170005</v>
      </c>
      <c r="F64" s="4">
        <v>0.74850483936959999</v>
      </c>
      <c r="G64" s="4">
        <v>0.56693204375070005</v>
      </c>
    </row>
    <row r="65" spans="1:7" x14ac:dyDescent="0.55000000000000004">
      <c r="A65" t="s">
        <v>95</v>
      </c>
      <c r="B65" s="4">
        <v>0.89683065210040003</v>
      </c>
      <c r="C65" s="4">
        <v>0.97274923465579999</v>
      </c>
      <c r="D65" s="4">
        <v>0.92570251114449997</v>
      </c>
      <c r="E65" s="4">
        <v>0.83784844006409998</v>
      </c>
      <c r="F65" s="4">
        <v>0.82204408302370002</v>
      </c>
      <c r="G65" s="4">
        <v>0.57979972840740002</v>
      </c>
    </row>
    <row r="66" spans="1:7" x14ac:dyDescent="0.55000000000000004">
      <c r="A66" t="s">
        <v>96</v>
      </c>
      <c r="B66" s="4">
        <v>0.88252159586709999</v>
      </c>
      <c r="C66" s="4">
        <v>0.91235800657660004</v>
      </c>
      <c r="D66" s="4">
        <v>0.93506784433750001</v>
      </c>
      <c r="E66" s="4">
        <v>0.88680780769739997</v>
      </c>
      <c r="F66" s="4">
        <v>0.8188617862773</v>
      </c>
      <c r="G66" s="4">
        <v>0.55586331369169995</v>
      </c>
    </row>
    <row r="67" spans="1:7" x14ac:dyDescent="0.55000000000000004">
      <c r="A67" t="s">
        <v>97</v>
      </c>
      <c r="B67" s="4">
        <v>0.96019228781840005</v>
      </c>
      <c r="C67" s="4">
        <v>0.94567692455789998</v>
      </c>
      <c r="D67" s="4">
        <v>0.87026346820089995</v>
      </c>
      <c r="E67" s="4">
        <v>0.85032733677850003</v>
      </c>
      <c r="F67" s="4">
        <v>0.85413397157299997</v>
      </c>
      <c r="G67" s="4">
        <v>0.56369873450490005</v>
      </c>
    </row>
    <row r="68" spans="1:7" x14ac:dyDescent="0.55000000000000004">
      <c r="A68" t="s">
        <v>98</v>
      </c>
      <c r="B68" s="4">
        <v>0.95465137790520005</v>
      </c>
      <c r="C68" s="4">
        <v>0.85648340664809997</v>
      </c>
      <c r="D68" s="4">
        <v>0.93218467857830001</v>
      </c>
      <c r="E68" s="4">
        <v>0.76725546912919995</v>
      </c>
      <c r="F68" s="4">
        <v>0.68003732650519999</v>
      </c>
      <c r="G68" s="4">
        <v>0.43034851283570003</v>
      </c>
    </row>
    <row r="69" spans="1:7" x14ac:dyDescent="0.55000000000000004">
      <c r="A69" t="s">
        <v>99</v>
      </c>
      <c r="B69" s="4">
        <v>0.87578717743309997</v>
      </c>
      <c r="C69" s="4">
        <v>0.98002479659990005</v>
      </c>
      <c r="D69" s="4">
        <v>0.841529477995</v>
      </c>
      <c r="E69" s="4">
        <v>0.8194411410122</v>
      </c>
      <c r="F69" s="4">
        <v>0.76807694497909995</v>
      </c>
      <c r="G69" s="4">
        <v>0.55531144573640001</v>
      </c>
    </row>
    <row r="70" spans="1:7" x14ac:dyDescent="0.55000000000000004">
      <c r="A70" t="s">
        <v>100</v>
      </c>
      <c r="B70" s="4">
        <v>0.91128140886310005</v>
      </c>
      <c r="C70" s="4">
        <v>0.97200644532869995</v>
      </c>
      <c r="D70" s="4">
        <v>0.89451811976719997</v>
      </c>
      <c r="E70" s="4">
        <v>0.82297669099409998</v>
      </c>
      <c r="F70" s="4">
        <v>0.73191375255150004</v>
      </c>
      <c r="G70" s="4">
        <v>0.53499971332880003</v>
      </c>
    </row>
    <row r="71" spans="1:7" x14ac:dyDescent="0.55000000000000004">
      <c r="A71" t="s">
        <v>101</v>
      </c>
      <c r="B71" s="4">
        <v>0.8997845238419</v>
      </c>
      <c r="C71" s="4">
        <v>0.92411280374589999</v>
      </c>
      <c r="D71" s="4">
        <v>0.91427037388959997</v>
      </c>
      <c r="E71" s="4">
        <v>0.81791574660340005</v>
      </c>
      <c r="F71" s="4">
        <v>0.79551756060479994</v>
      </c>
      <c r="G71" s="4">
        <v>0.5841181939508</v>
      </c>
    </row>
    <row r="72" spans="1:7" x14ac:dyDescent="0.55000000000000004">
      <c r="A72" t="s">
        <v>102</v>
      </c>
      <c r="B72" s="4">
        <v>0.93569205588399995</v>
      </c>
      <c r="C72" s="4">
        <v>0.95506099601280003</v>
      </c>
      <c r="D72" s="4">
        <v>0.88150433184770005</v>
      </c>
      <c r="E72" s="4">
        <v>0.84885022427589996</v>
      </c>
      <c r="F72" s="4">
        <v>0.69243922811000003</v>
      </c>
      <c r="G72" s="4">
        <v>0.44889724879440002</v>
      </c>
    </row>
    <row r="73" spans="1:7" x14ac:dyDescent="0.55000000000000004">
      <c r="A73" t="s">
        <v>103</v>
      </c>
      <c r="B73" s="4">
        <v>0.94013411710250006</v>
      </c>
      <c r="C73" s="4">
        <v>0.92107841491209996</v>
      </c>
      <c r="D73" s="4">
        <v>0.82954946504409999</v>
      </c>
      <c r="E73" s="4">
        <v>0.88741476750670001</v>
      </c>
      <c r="F73" s="4">
        <v>0.65310993131329997</v>
      </c>
      <c r="G73" s="4">
        <v>0.55953657506709997</v>
      </c>
    </row>
    <row r="74" spans="1:7" x14ac:dyDescent="0.55000000000000004">
      <c r="A74" t="s">
        <v>104</v>
      </c>
      <c r="B74" s="4">
        <v>0.97069301889070003</v>
      </c>
      <c r="C74" s="4">
        <v>0.96014704455120004</v>
      </c>
      <c r="D74" s="4">
        <v>0.89387076588610004</v>
      </c>
      <c r="E74" s="4">
        <v>0.78357914442700005</v>
      </c>
      <c r="F74" s="4">
        <v>0.81649832820779999</v>
      </c>
      <c r="G74" s="4">
        <v>0.63043461827710001</v>
      </c>
    </row>
    <row r="75" spans="1:7" x14ac:dyDescent="0.55000000000000004">
      <c r="A75" t="s">
        <v>105</v>
      </c>
      <c r="B75" s="4">
        <v>0.97224790546380002</v>
      </c>
      <c r="C75" s="4">
        <v>0.85707332071620002</v>
      </c>
      <c r="D75" s="4">
        <v>0.83650125829090005</v>
      </c>
      <c r="E75" s="4">
        <v>0.8758669400197</v>
      </c>
      <c r="F75" s="4">
        <v>0.7907935265503</v>
      </c>
      <c r="G75" s="4">
        <v>0.39669386876349999</v>
      </c>
    </row>
    <row r="76" spans="1:7" x14ac:dyDescent="0.55000000000000004">
      <c r="A76" t="s">
        <v>106</v>
      </c>
      <c r="B76" s="4">
        <v>0.92564396787080006</v>
      </c>
      <c r="C76" s="4">
        <v>0.95431990948430001</v>
      </c>
      <c r="D76" s="4">
        <v>0.83224247098350002</v>
      </c>
      <c r="E76" s="4">
        <v>0.85500388602459998</v>
      </c>
      <c r="F76" s="4">
        <v>0.70164364948460001</v>
      </c>
      <c r="G76" s="4">
        <v>0.62491981580680001</v>
      </c>
    </row>
    <row r="77" spans="1:7" x14ac:dyDescent="0.55000000000000004">
      <c r="A77" t="s">
        <v>107</v>
      </c>
      <c r="B77" s="4">
        <v>0.83840949777859997</v>
      </c>
      <c r="C77" s="4">
        <v>0.92337106019589998</v>
      </c>
      <c r="D77" s="4">
        <v>0.80672390620729995</v>
      </c>
      <c r="E77" s="4">
        <v>0.81231620045679997</v>
      </c>
      <c r="F77" s="4">
        <v>0.64886789919489996</v>
      </c>
      <c r="G77" s="4">
        <v>0.74825823074010001</v>
      </c>
    </row>
    <row r="78" spans="1:7" x14ac:dyDescent="0.55000000000000004">
      <c r="A78" t="s">
        <v>108</v>
      </c>
      <c r="B78" s="4">
        <v>0.91754581543449998</v>
      </c>
      <c r="C78" s="4">
        <v>0.93803005073620005</v>
      </c>
      <c r="D78" s="4">
        <v>0.92268760701730002</v>
      </c>
      <c r="E78" s="4">
        <v>0.80680044196230005</v>
      </c>
      <c r="F78" s="4">
        <v>0.75825646448189998</v>
      </c>
      <c r="G78" s="4">
        <v>0.42077949829380001</v>
      </c>
    </row>
    <row r="79" spans="1:7" x14ac:dyDescent="0.55000000000000004">
      <c r="A79" t="s">
        <v>109</v>
      </c>
      <c r="B79" s="4">
        <v>0.9618634490404</v>
      </c>
      <c r="C79" s="4">
        <v>0.97759175294260003</v>
      </c>
      <c r="D79" s="4">
        <v>0.96472638491649998</v>
      </c>
      <c r="E79" s="4">
        <v>0.77973105070079995</v>
      </c>
      <c r="F79" s="4">
        <v>0.74923956794059998</v>
      </c>
      <c r="G79" s="4">
        <v>0.36286052910099997</v>
      </c>
    </row>
    <row r="80" spans="1:7" x14ac:dyDescent="0.55000000000000004">
      <c r="A80" t="s">
        <v>110</v>
      </c>
      <c r="B80" s="4">
        <v>0.96131336088270003</v>
      </c>
      <c r="C80" s="4">
        <v>0.86281970423010002</v>
      </c>
      <c r="D80" s="4">
        <v>0.99948376914189996</v>
      </c>
      <c r="E80" s="4">
        <v>0.81299114877760004</v>
      </c>
      <c r="F80" s="4">
        <v>0.70474584609510005</v>
      </c>
      <c r="G80" s="4">
        <v>0.44148499961330001</v>
      </c>
    </row>
    <row r="81" spans="1:7" x14ac:dyDescent="0.55000000000000004">
      <c r="A81" t="s">
        <v>111</v>
      </c>
      <c r="B81" s="4">
        <v>0.91458245536750005</v>
      </c>
      <c r="C81" s="4">
        <v>0.89723596531649996</v>
      </c>
      <c r="D81" s="4">
        <v>0.87485359225909998</v>
      </c>
      <c r="E81" s="4">
        <v>0.86011473309270003</v>
      </c>
      <c r="F81" s="4">
        <v>0.80498176686949996</v>
      </c>
      <c r="G81" s="4">
        <v>0.5558921823895</v>
      </c>
    </row>
    <row r="82" spans="1:7" x14ac:dyDescent="0.55000000000000004">
      <c r="A82" t="s">
        <v>112</v>
      </c>
      <c r="B82" s="4">
        <v>0.9478807043927</v>
      </c>
      <c r="C82" s="4">
        <v>0.87450540915920005</v>
      </c>
      <c r="D82" s="4">
        <v>0.93157981233389997</v>
      </c>
      <c r="E82" s="4">
        <v>0.75878992064329998</v>
      </c>
      <c r="F82" s="4">
        <v>0.79613720274199995</v>
      </c>
      <c r="G82" s="4">
        <v>0.36226554837570002</v>
      </c>
    </row>
    <row r="83" spans="1:7" x14ac:dyDescent="0.55000000000000004">
      <c r="A83" t="s">
        <v>113</v>
      </c>
      <c r="B83" s="4">
        <v>0.95432799002549995</v>
      </c>
      <c r="C83" s="4">
        <v>0.92322442694170004</v>
      </c>
      <c r="D83" s="4">
        <v>0.95568570776189998</v>
      </c>
      <c r="E83" s="4">
        <v>0.78723665134239995</v>
      </c>
      <c r="F83" s="4">
        <v>0.80175151903990005</v>
      </c>
      <c r="G83" s="4">
        <v>0.4368364078259</v>
      </c>
    </row>
    <row r="84" spans="1:7" x14ac:dyDescent="0.55000000000000004">
      <c r="A84" t="s">
        <v>114</v>
      </c>
      <c r="B84" s="4">
        <v>0.92098794029779996</v>
      </c>
      <c r="C84" s="4">
        <v>0.8494220261862</v>
      </c>
      <c r="D84" s="4">
        <v>0.87613518133349999</v>
      </c>
      <c r="E84" s="4">
        <v>0.89406374064789995</v>
      </c>
      <c r="F84" s="4">
        <v>0.86421228146069995</v>
      </c>
      <c r="G84" s="4">
        <v>0.3765135673858</v>
      </c>
    </row>
    <row r="85" spans="1:7" x14ac:dyDescent="0.55000000000000004">
      <c r="A85" t="s">
        <v>115</v>
      </c>
      <c r="B85" s="4">
        <v>0.93833518682420003</v>
      </c>
      <c r="C85" s="4">
        <v>0.8439193668967</v>
      </c>
      <c r="D85" s="4">
        <v>0.88096712671120003</v>
      </c>
      <c r="E85" s="4">
        <v>0.80290891210589999</v>
      </c>
      <c r="F85" s="4">
        <v>0.70330025833130005</v>
      </c>
      <c r="G85" s="4">
        <v>0.62600172508569996</v>
      </c>
    </row>
    <row r="86" spans="1:7" x14ac:dyDescent="0.55000000000000004">
      <c r="A86" t="s">
        <v>116</v>
      </c>
      <c r="B86" s="4">
        <v>0.92637428241539999</v>
      </c>
      <c r="C86" s="4">
        <v>0.9641329958382</v>
      </c>
      <c r="D86" s="4">
        <v>0.97174613022370004</v>
      </c>
      <c r="E86" s="4">
        <v>0.89038399928669998</v>
      </c>
      <c r="F86" s="4">
        <v>0.79701276909759999</v>
      </c>
      <c r="G86" s="4">
        <v>0.50248638207899998</v>
      </c>
    </row>
    <row r="87" spans="1:7" x14ac:dyDescent="0.55000000000000004">
      <c r="A87" t="s">
        <v>117</v>
      </c>
      <c r="B87" s="4">
        <v>0.93740630153850002</v>
      </c>
      <c r="C87" s="4">
        <v>0.89291812745690002</v>
      </c>
      <c r="D87" s="4">
        <v>0.8843912799425</v>
      </c>
      <c r="E87" s="4">
        <v>0.86277144484500001</v>
      </c>
      <c r="F87" s="4">
        <v>0.75267450162079996</v>
      </c>
      <c r="G87" s="4">
        <v>0.42224208258000001</v>
      </c>
    </row>
    <row r="88" spans="1:7" x14ac:dyDescent="0.55000000000000004">
      <c r="A88" t="s">
        <v>118</v>
      </c>
      <c r="B88" s="4">
        <v>0.96150851998719999</v>
      </c>
      <c r="C88" s="4">
        <v>0.9426133508308</v>
      </c>
      <c r="D88" s="4">
        <v>0.88532104530860001</v>
      </c>
      <c r="E88" s="4">
        <v>0.92560812024189998</v>
      </c>
      <c r="F88" s="4">
        <v>0.56647790688120003</v>
      </c>
      <c r="G88" s="4">
        <v>0.49598910858299999</v>
      </c>
    </row>
    <row r="89" spans="1:7" x14ac:dyDescent="0.55000000000000004">
      <c r="A89" t="s">
        <v>119</v>
      </c>
      <c r="B89" s="4">
        <v>0.92191806286769995</v>
      </c>
      <c r="C89" s="4">
        <v>0.96447594079840004</v>
      </c>
      <c r="D89" s="4">
        <v>0.94789334224410005</v>
      </c>
      <c r="E89" s="4">
        <v>0.88613587651839998</v>
      </c>
      <c r="F89" s="4">
        <v>0.79969285356990005</v>
      </c>
      <c r="G89" s="4">
        <v>0.56353450376180003</v>
      </c>
    </row>
    <row r="90" spans="1:7" x14ac:dyDescent="0.55000000000000004">
      <c r="A90" t="s">
        <v>120</v>
      </c>
      <c r="B90" s="4">
        <v>0.93801376735749997</v>
      </c>
      <c r="C90" s="4">
        <v>0.96268697445660001</v>
      </c>
      <c r="D90" s="4">
        <v>0.90866301534829996</v>
      </c>
      <c r="E90" s="4">
        <v>0.8928618186874</v>
      </c>
      <c r="F90" s="4">
        <v>0.61631644753500003</v>
      </c>
      <c r="G90" s="4">
        <v>0.64549364675300003</v>
      </c>
    </row>
    <row r="91" spans="1:7" x14ac:dyDescent="0.55000000000000004">
      <c r="A91" t="s">
        <v>121</v>
      </c>
      <c r="B91" s="4">
        <v>0.93104344692050001</v>
      </c>
      <c r="C91" s="4">
        <v>0.98097148030199999</v>
      </c>
      <c r="D91" s="4">
        <v>0.86593450404579997</v>
      </c>
      <c r="E91" s="4">
        <v>0.87064374420339996</v>
      </c>
      <c r="F91" s="4">
        <v>0.87006992254310001</v>
      </c>
      <c r="G91" s="4">
        <v>0.4592063947774</v>
      </c>
    </row>
    <row r="92" spans="1:7" x14ac:dyDescent="0.55000000000000004">
      <c r="A92" t="s">
        <v>122</v>
      </c>
      <c r="B92" s="4">
        <v>0.90764922734510001</v>
      </c>
      <c r="C92" s="4">
        <v>0.93352092295860001</v>
      </c>
      <c r="D92" s="4">
        <v>0.91322718300640005</v>
      </c>
      <c r="E92" s="4">
        <v>0.90819808454999995</v>
      </c>
      <c r="F92" s="4">
        <v>0.72519132824550003</v>
      </c>
      <c r="G92" s="4">
        <v>0.60549027347130002</v>
      </c>
    </row>
    <row r="93" spans="1:7" x14ac:dyDescent="0.55000000000000004">
      <c r="A93" t="s">
        <v>123</v>
      </c>
      <c r="B93" s="4">
        <v>0.94395595581509995</v>
      </c>
      <c r="C93" s="4">
        <v>0.89527612021549996</v>
      </c>
      <c r="D93" s="4">
        <v>0.9002212172231</v>
      </c>
      <c r="E93" s="4">
        <v>0.91561257523869999</v>
      </c>
      <c r="F93" s="4">
        <v>0.77875997336390002</v>
      </c>
      <c r="G93" s="4">
        <v>0.35607501050469997</v>
      </c>
    </row>
    <row r="94" spans="1:7" x14ac:dyDescent="0.55000000000000004">
      <c r="A94" t="s">
        <v>124</v>
      </c>
      <c r="B94" s="4">
        <v>0.86458321433230001</v>
      </c>
      <c r="C94" s="4">
        <v>0.91918524207660002</v>
      </c>
      <c r="D94" s="4">
        <v>0.93506716107260002</v>
      </c>
      <c r="E94" s="4">
        <v>0.93345801307380005</v>
      </c>
      <c r="F94" s="4">
        <v>0.75339004203460003</v>
      </c>
      <c r="G94" s="4">
        <v>0.53800745521469995</v>
      </c>
    </row>
    <row r="95" spans="1:7" x14ac:dyDescent="0.55000000000000004">
      <c r="A95" t="s">
        <v>125</v>
      </c>
      <c r="B95" s="4">
        <v>0.9896334047659</v>
      </c>
      <c r="C95" s="4">
        <v>0.93345424565979995</v>
      </c>
      <c r="D95" s="4">
        <v>0.84287173020009998</v>
      </c>
      <c r="E95" s="4">
        <v>0.8444673330893</v>
      </c>
      <c r="F95" s="4">
        <v>0.77161590079029996</v>
      </c>
      <c r="G95" s="4">
        <v>0.4588057264025</v>
      </c>
    </row>
    <row r="96" spans="1:7" x14ac:dyDescent="0.55000000000000004">
      <c r="A96" t="s">
        <v>126</v>
      </c>
      <c r="B96" s="4">
        <v>0.88710685862689997</v>
      </c>
      <c r="C96" s="4">
        <v>0.9364592988321</v>
      </c>
      <c r="D96" s="4">
        <v>0.79620178417590004</v>
      </c>
      <c r="E96" s="4">
        <v>0.82479926944909998</v>
      </c>
      <c r="F96" s="4">
        <v>0.77168605876579999</v>
      </c>
      <c r="G96" s="4">
        <v>0.51038301678499998</v>
      </c>
    </row>
    <row r="97" spans="1:7" x14ac:dyDescent="0.55000000000000004">
      <c r="A97" t="s">
        <v>127</v>
      </c>
      <c r="B97" s="4">
        <v>0.87184480499039996</v>
      </c>
      <c r="C97" s="4">
        <v>0.93290567265489999</v>
      </c>
      <c r="D97" s="4">
        <v>0.93333634080170003</v>
      </c>
      <c r="E97" s="4">
        <v>0.97012401771830004</v>
      </c>
      <c r="F97" s="4">
        <v>0.74220192102939997</v>
      </c>
      <c r="G97" s="4">
        <v>0.57761027325519998</v>
      </c>
    </row>
    <row r="98" spans="1:7" x14ac:dyDescent="0.55000000000000004">
      <c r="A98" t="s">
        <v>128</v>
      </c>
      <c r="B98" s="4">
        <v>0.89287199276200002</v>
      </c>
      <c r="C98" s="4">
        <v>0.93918807656720005</v>
      </c>
      <c r="D98" s="4">
        <v>0.92610254419060001</v>
      </c>
      <c r="E98" s="4">
        <v>0.82379378397479996</v>
      </c>
      <c r="F98" s="4">
        <v>0.7545209359699</v>
      </c>
      <c r="G98" s="4">
        <v>0.49377166522389998</v>
      </c>
    </row>
    <row r="99" spans="1:7" x14ac:dyDescent="0.55000000000000004">
      <c r="A99" t="s">
        <v>129</v>
      </c>
      <c r="B99" s="4">
        <v>0.88652114266530002</v>
      </c>
      <c r="C99" s="4">
        <v>0.88560080782649997</v>
      </c>
      <c r="D99" s="4">
        <v>0.90480378356720004</v>
      </c>
      <c r="E99" s="4">
        <v>0.81163015889769996</v>
      </c>
      <c r="F99" s="4">
        <v>0.68173169642109999</v>
      </c>
      <c r="G99" s="4">
        <v>0.3695697816115</v>
      </c>
    </row>
    <row r="100" spans="1:7" x14ac:dyDescent="0.55000000000000004">
      <c r="A100" t="s">
        <v>130</v>
      </c>
      <c r="B100" s="4">
        <v>0.96965932068960003</v>
      </c>
      <c r="C100" s="4">
        <v>0.85678753812789998</v>
      </c>
      <c r="D100" s="4">
        <v>0.89740142030909997</v>
      </c>
      <c r="E100" s="4">
        <v>0.93214179037370004</v>
      </c>
      <c r="F100" s="4">
        <v>0.78393355924499997</v>
      </c>
      <c r="G100" s="4">
        <v>0.72029693829810004</v>
      </c>
    </row>
    <row r="101" spans="1:7" x14ac:dyDescent="0.55000000000000004">
      <c r="A101" t="s">
        <v>131</v>
      </c>
      <c r="B101" s="4">
        <v>0.95601555592690002</v>
      </c>
      <c r="C101" s="4">
        <v>0.89602049337010004</v>
      </c>
      <c r="D101" s="4">
        <v>0.88679060483619998</v>
      </c>
      <c r="E101" s="4">
        <v>0.81717404111189995</v>
      </c>
      <c r="F101" s="4">
        <v>0.75672929433759994</v>
      </c>
      <c r="G101" s="4">
        <v>0.68370530048550004</v>
      </c>
    </row>
    <row r="102" spans="1:7" x14ac:dyDescent="0.55000000000000004">
      <c r="A102" t="s">
        <v>132</v>
      </c>
      <c r="B102" s="4">
        <v>0.85895222847160002</v>
      </c>
      <c r="C102" s="4">
        <v>0.94978149020309999</v>
      </c>
      <c r="D102" s="4">
        <v>0.87163727079669995</v>
      </c>
      <c r="E102" s="4">
        <v>0.83023451757110001</v>
      </c>
      <c r="F102" s="4">
        <v>0.7899877688204</v>
      </c>
      <c r="G102" s="4">
        <v>0.437848500094</v>
      </c>
    </row>
    <row r="103" spans="1:7" x14ac:dyDescent="0.55000000000000004">
      <c r="A103" t="s">
        <v>133</v>
      </c>
      <c r="B103" s="4">
        <v>0.92320948855679996</v>
      </c>
      <c r="C103" s="4">
        <v>0.99169841493279998</v>
      </c>
      <c r="D103" s="4">
        <v>0.91626308895289998</v>
      </c>
      <c r="E103" s="4">
        <v>0.82822888012359996</v>
      </c>
      <c r="F103" s="4">
        <v>0.66713635925280002</v>
      </c>
      <c r="G103" s="4">
        <v>0.48247563769930002</v>
      </c>
    </row>
    <row r="104" spans="1:7" x14ac:dyDescent="0.55000000000000004">
      <c r="A104" t="s">
        <v>134</v>
      </c>
      <c r="B104" s="4">
        <v>0.91717682824000002</v>
      </c>
      <c r="C104" s="4">
        <v>0.90510260386270003</v>
      </c>
      <c r="D104" s="4">
        <v>0.85793693817299999</v>
      </c>
      <c r="E104" s="4">
        <v>0.79354169996729995</v>
      </c>
      <c r="F104" s="4">
        <v>0.70881629930650003</v>
      </c>
      <c r="G104" s="4">
        <v>0.65847038531119995</v>
      </c>
    </row>
    <row r="105" spans="1:7" x14ac:dyDescent="0.55000000000000004">
      <c r="A105" t="s">
        <v>135</v>
      </c>
      <c r="B105" s="4">
        <v>0.94669023345129999</v>
      </c>
      <c r="C105" s="4">
        <v>0.88433701113009999</v>
      </c>
      <c r="D105" s="4">
        <v>0.92284892000420005</v>
      </c>
      <c r="E105" s="4">
        <v>0.87517989655320005</v>
      </c>
      <c r="F105" s="4">
        <v>0.67103196093340001</v>
      </c>
      <c r="G105" s="4">
        <v>0.5720335930264</v>
      </c>
    </row>
    <row r="106" spans="1:7" x14ac:dyDescent="0.55000000000000004">
      <c r="A106" t="s">
        <v>136</v>
      </c>
      <c r="B106" s="4">
        <v>0.85963440748969999</v>
      </c>
      <c r="C106" s="4">
        <v>0.91227421680749998</v>
      </c>
      <c r="D106" s="4">
        <v>0.95402565667609995</v>
      </c>
      <c r="E106" s="4">
        <v>0.82388274091070002</v>
      </c>
      <c r="F106" s="4">
        <v>0.75687869043879996</v>
      </c>
      <c r="G106" s="4">
        <v>0.49605704305089998</v>
      </c>
    </row>
    <row r="107" spans="1:7" x14ac:dyDescent="0.55000000000000004">
      <c r="A107" t="s">
        <v>137</v>
      </c>
      <c r="B107" s="4">
        <v>0.95979744420930002</v>
      </c>
      <c r="C107" s="4">
        <v>0.90221211877490004</v>
      </c>
      <c r="D107" s="4">
        <v>0.94626221471070004</v>
      </c>
      <c r="E107" s="4">
        <v>0.87921486441999996</v>
      </c>
      <c r="F107" s="4">
        <v>0.69908222005340004</v>
      </c>
      <c r="G107" s="4">
        <v>0.71794815584719995</v>
      </c>
    </row>
    <row r="108" spans="1:7" x14ac:dyDescent="0.55000000000000004">
      <c r="A108" t="s">
        <v>138</v>
      </c>
      <c r="B108" s="4">
        <v>0.94117476774349995</v>
      </c>
      <c r="C108" s="4">
        <v>0.96547839635879995</v>
      </c>
      <c r="D108" s="4">
        <v>0.86803907122059998</v>
      </c>
      <c r="E108" s="4">
        <v>0.81410382004869997</v>
      </c>
      <c r="F108" s="4">
        <v>0.71367977230309998</v>
      </c>
      <c r="G108" s="4">
        <v>0.46386635937089998</v>
      </c>
    </row>
    <row r="109" spans="1:7" x14ac:dyDescent="0.55000000000000004">
      <c r="A109" t="s">
        <v>139</v>
      </c>
      <c r="B109" s="4">
        <v>0.83930946960429997</v>
      </c>
      <c r="C109" s="4">
        <v>0.84852392650209996</v>
      </c>
      <c r="D109" s="4">
        <v>0.91285812244240006</v>
      </c>
      <c r="E109" s="4">
        <v>0.78166065332650003</v>
      </c>
      <c r="F109" s="4">
        <v>0.65806840472649997</v>
      </c>
      <c r="G109" s="4">
        <v>0.52961182753119995</v>
      </c>
    </row>
    <row r="110" spans="1:7" x14ac:dyDescent="0.55000000000000004">
      <c r="A110" t="s">
        <v>140</v>
      </c>
      <c r="B110" s="4">
        <v>0.9357974531655</v>
      </c>
      <c r="C110" s="4">
        <v>0.92110272200929999</v>
      </c>
      <c r="D110" s="4">
        <v>0.94286719161400001</v>
      </c>
      <c r="E110" s="4">
        <v>0.87534999141519998</v>
      </c>
      <c r="F110" s="4">
        <v>0.72644964858200001</v>
      </c>
      <c r="G110" s="4">
        <v>0.43795124757179998</v>
      </c>
    </row>
    <row r="111" spans="1:7" x14ac:dyDescent="0.55000000000000004">
      <c r="A111" t="s">
        <v>141</v>
      </c>
      <c r="B111" s="4">
        <v>0.91663547232800002</v>
      </c>
      <c r="C111" s="4">
        <v>0.90281209836039999</v>
      </c>
      <c r="D111" s="4">
        <v>0.9566274870632</v>
      </c>
      <c r="E111" s="4">
        <v>0.84591067617799998</v>
      </c>
      <c r="F111" s="4">
        <v>0.84725104338049995</v>
      </c>
      <c r="G111" s="4">
        <v>0.55303783196519996</v>
      </c>
    </row>
    <row r="112" spans="1:7" x14ac:dyDescent="0.55000000000000004">
      <c r="A112" t="s">
        <v>142</v>
      </c>
      <c r="B112" s="4">
        <v>0.97413757908959997</v>
      </c>
      <c r="C112" s="4">
        <v>0.9156864877202</v>
      </c>
      <c r="D112" s="4">
        <v>0.91537654852109995</v>
      </c>
      <c r="E112" s="4">
        <v>0.78396349186710002</v>
      </c>
      <c r="F112" s="4">
        <v>0.65247505394539995</v>
      </c>
      <c r="G112" s="4">
        <v>0.71217068859029997</v>
      </c>
    </row>
    <row r="113" spans="1:7" x14ac:dyDescent="0.55000000000000004">
      <c r="A113" t="s">
        <v>143</v>
      </c>
      <c r="B113" s="4">
        <v>0.92729164474540005</v>
      </c>
      <c r="C113" s="4">
        <v>0.88680960620009996</v>
      </c>
      <c r="D113" s="4">
        <v>0.89477749542490004</v>
      </c>
      <c r="E113" s="4">
        <v>0.86034274673870004</v>
      </c>
      <c r="F113" s="4">
        <v>0.79839906970219998</v>
      </c>
      <c r="G113" s="4">
        <v>0.44263597982309999</v>
      </c>
    </row>
    <row r="114" spans="1:7" x14ac:dyDescent="0.55000000000000004">
      <c r="A114" t="s">
        <v>144</v>
      </c>
      <c r="B114" s="4">
        <v>0.96619209608290002</v>
      </c>
      <c r="C114" s="4">
        <v>0.91182320504890002</v>
      </c>
      <c r="D114" s="4">
        <v>0.9090011033423</v>
      </c>
      <c r="E114" s="4">
        <v>0.92670296436239996</v>
      </c>
      <c r="F114" s="4">
        <v>0.76996218538240002</v>
      </c>
      <c r="G114" s="4">
        <v>0.56459575589449995</v>
      </c>
    </row>
    <row r="115" spans="1:7" x14ac:dyDescent="0.55000000000000004">
      <c r="A115" t="s">
        <v>145</v>
      </c>
      <c r="B115" s="4">
        <v>0.95052022468370001</v>
      </c>
      <c r="C115" s="4">
        <v>0.88826511775479999</v>
      </c>
      <c r="D115" s="4">
        <v>0.91157819935890005</v>
      </c>
      <c r="E115" s="4">
        <v>0.95327104990019995</v>
      </c>
      <c r="F115" s="4">
        <v>0.80834933934940001</v>
      </c>
      <c r="G115" s="4">
        <v>0.52940198639059999</v>
      </c>
    </row>
    <row r="116" spans="1:7" x14ac:dyDescent="0.55000000000000004">
      <c r="A116" t="s">
        <v>146</v>
      </c>
      <c r="B116" s="4">
        <v>0.91160145673449999</v>
      </c>
      <c r="C116" s="4">
        <v>0.94231957135650002</v>
      </c>
      <c r="D116" s="4">
        <v>0.86756151695310002</v>
      </c>
      <c r="E116" s="4">
        <v>0.90461726719820001</v>
      </c>
      <c r="F116" s="4">
        <v>0.85226030880799997</v>
      </c>
      <c r="G116" s="4">
        <v>0.50127113869950002</v>
      </c>
    </row>
    <row r="117" spans="1:7" x14ac:dyDescent="0.55000000000000004">
      <c r="A117" t="s">
        <v>147</v>
      </c>
      <c r="B117" s="4">
        <v>0.93017441424989999</v>
      </c>
      <c r="C117" s="4">
        <v>0.90354340854170001</v>
      </c>
      <c r="D117" s="4">
        <v>0.88428613272430001</v>
      </c>
      <c r="E117" s="4">
        <v>0.88223459931820003</v>
      </c>
      <c r="F117" s="4">
        <v>0.71672718384900003</v>
      </c>
      <c r="G117" s="4">
        <v>0.45543623566899999</v>
      </c>
    </row>
    <row r="118" spans="1:7" x14ac:dyDescent="0.55000000000000004">
      <c r="A118" t="s">
        <v>148</v>
      </c>
      <c r="B118" s="4">
        <v>0.94610360342709998</v>
      </c>
      <c r="C118" s="4">
        <v>0.91110471741510002</v>
      </c>
      <c r="D118" s="4">
        <v>0.94122246817239996</v>
      </c>
      <c r="E118" s="4">
        <v>0.89265743916579998</v>
      </c>
      <c r="F118" s="4">
        <v>0.79129207630489995</v>
      </c>
      <c r="G118" s="4">
        <v>0.36833025989189999</v>
      </c>
    </row>
    <row r="119" spans="1:7" x14ac:dyDescent="0.55000000000000004">
      <c r="A119" t="s">
        <v>149</v>
      </c>
      <c r="B119" s="4">
        <v>0.98257541632000001</v>
      </c>
      <c r="C119" s="4">
        <v>0.97790724831510001</v>
      </c>
      <c r="D119" s="4">
        <v>0.86658166622520005</v>
      </c>
      <c r="E119" s="4">
        <v>0.86090871786480005</v>
      </c>
      <c r="F119" s="4">
        <v>0.84227643407529995</v>
      </c>
      <c r="G119" s="4">
        <v>0.48838665845149998</v>
      </c>
    </row>
    <row r="120" spans="1:7" x14ac:dyDescent="0.55000000000000004">
      <c r="A120" t="s">
        <v>150</v>
      </c>
      <c r="B120" s="4">
        <v>0.98792666213570002</v>
      </c>
      <c r="C120" s="4">
        <v>0.85185192917539998</v>
      </c>
      <c r="D120" s="4">
        <v>0.85493605778220005</v>
      </c>
      <c r="E120" s="4">
        <v>0.8827529234539</v>
      </c>
      <c r="F120" s="4">
        <v>0.67038305898780004</v>
      </c>
      <c r="G120" s="4">
        <v>0.63867670480799998</v>
      </c>
    </row>
    <row r="121" spans="1:7" x14ac:dyDescent="0.55000000000000004">
      <c r="A121" t="s">
        <v>151</v>
      </c>
      <c r="B121" s="4">
        <v>0.94501234776489995</v>
      </c>
      <c r="C121" s="4">
        <v>0.93998458171230004</v>
      </c>
      <c r="D121" s="4">
        <v>0.96286171660550002</v>
      </c>
      <c r="E121" s="4">
        <v>0.7566161051511</v>
      </c>
      <c r="F121" s="4">
        <v>0.74427467424839999</v>
      </c>
      <c r="G121" s="4">
        <v>0.57801584226229996</v>
      </c>
    </row>
    <row r="122" spans="1:7" x14ac:dyDescent="0.55000000000000004">
      <c r="A122" t="s">
        <v>152</v>
      </c>
      <c r="B122" s="4">
        <v>0.91753892946990001</v>
      </c>
      <c r="C122" s="4">
        <v>0.87876968730579996</v>
      </c>
      <c r="D122" s="4">
        <v>0.85981999148590005</v>
      </c>
      <c r="E122" s="4">
        <v>0.83883558803210001</v>
      </c>
      <c r="F122" s="4">
        <v>0.83708923487319997</v>
      </c>
      <c r="G122" s="4">
        <v>0.42684688173930002</v>
      </c>
    </row>
    <row r="123" spans="1:7" x14ac:dyDescent="0.55000000000000004">
      <c r="A123" t="s">
        <v>153</v>
      </c>
      <c r="B123" s="4">
        <v>0.86398684496169997</v>
      </c>
      <c r="C123" s="4">
        <v>0.94008473385919999</v>
      </c>
      <c r="D123" s="4">
        <v>0.92508205530179999</v>
      </c>
      <c r="E123" s="4">
        <v>0.83545029021070005</v>
      </c>
      <c r="F123" s="4">
        <v>0.87246785011079997</v>
      </c>
      <c r="G123" s="4">
        <v>0.47157871457919998</v>
      </c>
    </row>
    <row r="124" spans="1:7" x14ac:dyDescent="0.55000000000000004">
      <c r="A124" t="s">
        <v>154</v>
      </c>
      <c r="B124" s="4">
        <v>0.90987829749519999</v>
      </c>
      <c r="C124" s="4">
        <v>0.78338495838199995</v>
      </c>
      <c r="D124" s="4">
        <v>0.88325573922409994</v>
      </c>
      <c r="E124" s="4">
        <v>0.824751263889</v>
      </c>
      <c r="F124" s="4">
        <v>0.76412807171230002</v>
      </c>
      <c r="G124" s="4">
        <v>0.40201358084790001</v>
      </c>
    </row>
    <row r="125" spans="1:7" x14ac:dyDescent="0.55000000000000004">
      <c r="A125" t="s">
        <v>155</v>
      </c>
      <c r="B125" s="4">
        <v>0.93899277864620001</v>
      </c>
      <c r="C125" s="4">
        <v>0.94402176142899996</v>
      </c>
      <c r="D125" s="4">
        <v>0.85377320771749998</v>
      </c>
      <c r="E125" s="4">
        <v>0.86789390785120002</v>
      </c>
      <c r="F125" s="4">
        <v>0.67207358281359997</v>
      </c>
      <c r="G125" s="4">
        <v>0.53134259937679995</v>
      </c>
    </row>
    <row r="126" spans="1:7" x14ac:dyDescent="0.55000000000000004">
      <c r="A126" t="s">
        <v>156</v>
      </c>
      <c r="B126" s="4">
        <v>0.86937560962420002</v>
      </c>
      <c r="C126" s="4">
        <v>0.91795627211529995</v>
      </c>
      <c r="D126" s="4">
        <v>0.90393997238559998</v>
      </c>
      <c r="E126" s="4">
        <v>0.86584416853559998</v>
      </c>
      <c r="F126" s="4">
        <v>0.66783015542019997</v>
      </c>
      <c r="G126" s="4">
        <v>0.5857384843597</v>
      </c>
    </row>
    <row r="127" spans="1:7" x14ac:dyDescent="0.55000000000000004">
      <c r="A127" t="s">
        <v>157</v>
      </c>
      <c r="B127" s="4">
        <v>0.97663965405709996</v>
      </c>
      <c r="C127" s="4">
        <v>0.97628661964829999</v>
      </c>
      <c r="D127" s="4">
        <v>0.90919415749389998</v>
      </c>
      <c r="E127" s="4">
        <v>0.83269475625919998</v>
      </c>
      <c r="F127" s="4">
        <v>0.6946854025768</v>
      </c>
      <c r="G127" s="4">
        <v>0.60181367799130003</v>
      </c>
    </row>
    <row r="128" spans="1:7" x14ac:dyDescent="0.55000000000000004">
      <c r="A128" t="s">
        <v>158</v>
      </c>
      <c r="B128" s="4">
        <v>0.85200282006539996</v>
      </c>
      <c r="C128" s="4">
        <v>0.96735812827260004</v>
      </c>
      <c r="D128" s="4">
        <v>0.83438846843400005</v>
      </c>
      <c r="E128" s="4">
        <v>0.89809456438739999</v>
      </c>
      <c r="F128" s="4">
        <v>0.77174029034430003</v>
      </c>
      <c r="G128" s="4">
        <v>0.45426727659760002</v>
      </c>
    </row>
    <row r="129" spans="1:7" x14ac:dyDescent="0.55000000000000004">
      <c r="A129" t="s">
        <v>159</v>
      </c>
      <c r="B129" s="4">
        <v>0.93255488327900005</v>
      </c>
      <c r="C129" s="4">
        <v>0.91914178461780005</v>
      </c>
      <c r="D129" s="4">
        <v>0.85657515152370001</v>
      </c>
      <c r="E129" s="4">
        <v>0.7682768852106</v>
      </c>
      <c r="F129" s="4">
        <v>0.85592015175479996</v>
      </c>
      <c r="G129" s="4">
        <v>0.3748308817937</v>
      </c>
    </row>
    <row r="130" spans="1:7" x14ac:dyDescent="0.55000000000000004">
      <c r="A130" t="s">
        <v>160</v>
      </c>
      <c r="B130" s="4">
        <v>0.96616777143889998</v>
      </c>
      <c r="C130" s="4">
        <v>0.94312709089930002</v>
      </c>
      <c r="D130" s="4">
        <v>0.90199296979440002</v>
      </c>
      <c r="E130" s="4">
        <v>0.92985019066420005</v>
      </c>
      <c r="F130" s="4">
        <v>0.7381903854802</v>
      </c>
      <c r="G130" s="4">
        <v>0.58318167584790004</v>
      </c>
    </row>
    <row r="131" spans="1:7" x14ac:dyDescent="0.55000000000000004">
      <c r="A131" t="s">
        <v>161</v>
      </c>
      <c r="B131" s="4">
        <v>0.91490552049950002</v>
      </c>
      <c r="C131" s="4">
        <v>0.93169134882280003</v>
      </c>
      <c r="D131" s="4">
        <v>0.85431569562730003</v>
      </c>
      <c r="E131" s="4">
        <v>0.79504087998460005</v>
      </c>
      <c r="F131" s="4">
        <v>0.91631278190330001</v>
      </c>
      <c r="G131" s="4">
        <v>0.44090190921880001</v>
      </c>
    </row>
    <row r="132" spans="1:7" x14ac:dyDescent="0.55000000000000004">
      <c r="A132" t="s">
        <v>162</v>
      </c>
      <c r="B132" s="4">
        <v>0.91359508064899997</v>
      </c>
      <c r="C132" s="4">
        <v>0.91861314064870003</v>
      </c>
      <c r="D132" s="4">
        <v>0.91855045388849998</v>
      </c>
      <c r="E132" s="4">
        <v>0.82599751428540003</v>
      </c>
      <c r="F132" s="4">
        <v>0.71710551854399995</v>
      </c>
      <c r="G132" s="4">
        <v>0.68439829607140001</v>
      </c>
    </row>
    <row r="133" spans="1:7" x14ac:dyDescent="0.55000000000000004">
      <c r="A133" t="s">
        <v>163</v>
      </c>
      <c r="B133" s="4">
        <v>0.94288434963769996</v>
      </c>
      <c r="C133" s="4">
        <v>0.92927499873420005</v>
      </c>
      <c r="D133" s="4">
        <v>0.90184385087889996</v>
      </c>
      <c r="E133" s="4">
        <v>0.66348877297940001</v>
      </c>
      <c r="F133" s="4">
        <v>0.7959583444992</v>
      </c>
      <c r="G133" s="4">
        <v>0.51590252914379997</v>
      </c>
    </row>
    <row r="134" spans="1:7" x14ac:dyDescent="0.55000000000000004">
      <c r="A134" t="s">
        <v>164</v>
      </c>
      <c r="B134" s="4">
        <v>0.78239432514310003</v>
      </c>
      <c r="C134" s="4">
        <v>0.9657428081078</v>
      </c>
      <c r="D134" s="4">
        <v>0.87154588624329998</v>
      </c>
      <c r="E134" s="4">
        <v>0.82613325045569996</v>
      </c>
      <c r="F134" s="4">
        <v>0.73073782592570002</v>
      </c>
      <c r="G134" s="4">
        <v>0.45177613384159998</v>
      </c>
    </row>
    <row r="135" spans="1:7" x14ac:dyDescent="0.55000000000000004">
      <c r="A135" t="s">
        <v>165</v>
      </c>
      <c r="B135" s="4">
        <v>0.95033789124800006</v>
      </c>
      <c r="C135" s="4">
        <v>0.90027170774889997</v>
      </c>
      <c r="D135" s="4">
        <v>0.94313999870319998</v>
      </c>
      <c r="E135" s="4">
        <v>0.84214713097140004</v>
      </c>
      <c r="F135" s="4">
        <v>0.80542183846420001</v>
      </c>
      <c r="G135" s="4">
        <v>0.40883814323560003</v>
      </c>
    </row>
    <row r="136" spans="1:7" x14ac:dyDescent="0.55000000000000004">
      <c r="A136" t="s">
        <v>166</v>
      </c>
      <c r="B136" s="4">
        <v>0.96477162108119996</v>
      </c>
      <c r="C136" s="4">
        <v>0.95151052749620002</v>
      </c>
      <c r="D136" s="4">
        <v>0.82494484994310002</v>
      </c>
      <c r="E136" s="4">
        <v>0.84627052572999995</v>
      </c>
      <c r="F136" s="4">
        <v>0.80350258993080004</v>
      </c>
      <c r="G136" s="4">
        <v>0.56681874554019995</v>
      </c>
    </row>
    <row r="137" spans="1:7" x14ac:dyDescent="0.55000000000000004">
      <c r="A137" t="s">
        <v>167</v>
      </c>
      <c r="B137" s="4">
        <v>0.95221230547860003</v>
      </c>
      <c r="C137" s="4">
        <v>0.88470134285869995</v>
      </c>
      <c r="D137" s="4">
        <v>0.85120118375940002</v>
      </c>
      <c r="E137" s="4">
        <v>0.94782093526650002</v>
      </c>
      <c r="F137" s="4">
        <v>0.66750604291790006</v>
      </c>
      <c r="G137" s="4">
        <v>0.42165701866130001</v>
      </c>
    </row>
    <row r="138" spans="1:7" x14ac:dyDescent="0.55000000000000004">
      <c r="A138" t="s">
        <v>168</v>
      </c>
      <c r="B138" s="4">
        <v>0.91505573129789997</v>
      </c>
      <c r="C138" s="4">
        <v>0.91297849031480005</v>
      </c>
      <c r="D138" s="4">
        <v>0.86012355216809999</v>
      </c>
      <c r="E138" s="4">
        <v>0.91971787245360004</v>
      </c>
      <c r="F138" s="4">
        <v>0.68074578739360003</v>
      </c>
      <c r="G138" s="4">
        <v>0.34785666226150003</v>
      </c>
    </row>
    <row r="139" spans="1:7" x14ac:dyDescent="0.55000000000000004">
      <c r="A139" t="s">
        <v>169</v>
      </c>
      <c r="B139" s="4">
        <v>0.95975014121049995</v>
      </c>
      <c r="C139" s="4">
        <v>0.92397550484729996</v>
      </c>
      <c r="D139" s="4">
        <v>0.90394092450639996</v>
      </c>
      <c r="E139" s="4">
        <v>0.81931946026390001</v>
      </c>
      <c r="F139" s="4">
        <v>0.80547931336269996</v>
      </c>
      <c r="G139" s="4">
        <v>0.38248243237649998</v>
      </c>
    </row>
    <row r="140" spans="1:7" x14ac:dyDescent="0.55000000000000004">
      <c r="A140" t="s">
        <v>170</v>
      </c>
      <c r="B140" s="4">
        <v>0.9756570469718</v>
      </c>
      <c r="C140" s="4">
        <v>0.93313355074799997</v>
      </c>
      <c r="D140" s="4">
        <v>0.92150087888309995</v>
      </c>
      <c r="E140" s="4">
        <v>0.84758785110269996</v>
      </c>
      <c r="F140" s="4">
        <v>0.71704958858690004</v>
      </c>
      <c r="G140" s="4">
        <v>0.67344550798879999</v>
      </c>
    </row>
    <row r="141" spans="1:7" x14ac:dyDescent="0.55000000000000004">
      <c r="A141" t="s">
        <v>171</v>
      </c>
      <c r="B141" s="4">
        <v>0.87371536112689996</v>
      </c>
      <c r="C141" s="4">
        <v>0.9383837254638</v>
      </c>
      <c r="D141" s="4">
        <v>0.98891153090689998</v>
      </c>
      <c r="E141" s="4">
        <v>0.8113763234004</v>
      </c>
      <c r="F141" s="4">
        <v>0.70797773525590002</v>
      </c>
      <c r="G141" s="4">
        <v>0.45166983630719998</v>
      </c>
    </row>
    <row r="142" spans="1:7" x14ac:dyDescent="0.55000000000000004">
      <c r="A142" t="s">
        <v>172</v>
      </c>
      <c r="B142" s="4">
        <v>0.85404708631079995</v>
      </c>
      <c r="C142" s="4">
        <v>0.92545158823569995</v>
      </c>
      <c r="D142" s="4">
        <v>0.91833743443369997</v>
      </c>
      <c r="E142" s="4">
        <v>0.82386172707329997</v>
      </c>
      <c r="F142" s="4">
        <v>0.74599381759799999</v>
      </c>
      <c r="G142" s="4">
        <v>0.50956262272270003</v>
      </c>
    </row>
    <row r="143" spans="1:7" x14ac:dyDescent="0.55000000000000004">
      <c r="A143" t="s">
        <v>173</v>
      </c>
      <c r="B143" s="4">
        <v>0.95461342091650003</v>
      </c>
      <c r="C143" s="4">
        <v>0.9705225860401</v>
      </c>
      <c r="D143" s="4">
        <v>0.82137506551420003</v>
      </c>
      <c r="E143" s="4">
        <v>0.9432911731161</v>
      </c>
      <c r="F143" s="4">
        <v>0.68456454990600002</v>
      </c>
      <c r="G143" s="4">
        <v>0.64999225770129998</v>
      </c>
    </row>
    <row r="144" spans="1:7" x14ac:dyDescent="0.55000000000000004">
      <c r="A144" t="s">
        <v>174</v>
      </c>
      <c r="B144" s="4">
        <v>0.93345569739779999</v>
      </c>
      <c r="C144" s="4">
        <v>0.87664413791319995</v>
      </c>
      <c r="D144" s="4">
        <v>0.94263363667599998</v>
      </c>
      <c r="E144" s="4">
        <v>0.75314333799480004</v>
      </c>
      <c r="F144" s="4">
        <v>0.70757144469959998</v>
      </c>
      <c r="G144" s="4">
        <v>0.67666523836159997</v>
      </c>
    </row>
    <row r="145" spans="1:7" x14ac:dyDescent="0.55000000000000004">
      <c r="A145" t="s">
        <v>175</v>
      </c>
      <c r="B145" s="4">
        <v>0.86476251685909999</v>
      </c>
      <c r="C145" s="4">
        <v>0.89430431554029999</v>
      </c>
      <c r="D145" s="4">
        <v>0.97578431264739995</v>
      </c>
      <c r="E145" s="4">
        <v>0.85293389578169998</v>
      </c>
      <c r="F145" s="4">
        <v>0.72251129300979999</v>
      </c>
      <c r="G145" s="4">
        <v>0.62999110358650001</v>
      </c>
    </row>
    <row r="146" spans="1:7" x14ac:dyDescent="0.55000000000000004">
      <c r="A146" t="s">
        <v>176</v>
      </c>
      <c r="B146" s="4">
        <v>0.98341226424520001</v>
      </c>
      <c r="C146" s="4">
        <v>0.95929849940989997</v>
      </c>
      <c r="D146" s="4">
        <v>0.93962976343049998</v>
      </c>
      <c r="E146" s="4">
        <v>0.80164746774240003</v>
      </c>
      <c r="F146" s="4">
        <v>0.88862565650100001</v>
      </c>
      <c r="G146" s="4">
        <v>0.515591402059</v>
      </c>
    </row>
    <row r="147" spans="1:7" x14ac:dyDescent="0.55000000000000004">
      <c r="A147" t="s">
        <v>177</v>
      </c>
      <c r="B147" s="4">
        <v>0.94099292872950002</v>
      </c>
      <c r="C147" s="4">
        <v>0.97875482584560003</v>
      </c>
      <c r="D147" s="4">
        <v>0.95953126187290005</v>
      </c>
      <c r="E147" s="4">
        <v>0.76386923685679997</v>
      </c>
      <c r="F147" s="4">
        <v>0.70136989570469999</v>
      </c>
      <c r="G147" s="4">
        <v>0.49082300230670001</v>
      </c>
    </row>
    <row r="148" spans="1:7" x14ac:dyDescent="0.55000000000000004">
      <c r="A148" t="s">
        <v>178</v>
      </c>
      <c r="B148" s="4">
        <v>0.91077386430999996</v>
      </c>
      <c r="C148" s="4">
        <v>0.87352838335710004</v>
      </c>
      <c r="D148" s="4">
        <v>0.93621809572030001</v>
      </c>
      <c r="E148" s="4">
        <v>0.81751259092170003</v>
      </c>
      <c r="F148" s="4">
        <v>0.74520238422509999</v>
      </c>
      <c r="G148" s="4">
        <v>0.48415673786090002</v>
      </c>
    </row>
    <row r="149" spans="1:7" x14ac:dyDescent="0.55000000000000004">
      <c r="A149" t="s">
        <v>179</v>
      </c>
      <c r="B149" s="4">
        <v>0.91153474933690004</v>
      </c>
      <c r="C149" s="4">
        <v>0.9329667015966</v>
      </c>
      <c r="D149" s="4">
        <v>0.92290948702270004</v>
      </c>
      <c r="E149" s="4">
        <v>0.81927120805270004</v>
      </c>
      <c r="F149" s="4">
        <v>0.80883154323579998</v>
      </c>
      <c r="G149" s="4">
        <v>0.37711139119850001</v>
      </c>
    </row>
    <row r="150" spans="1:7" x14ac:dyDescent="0.55000000000000004">
      <c r="A150" t="s">
        <v>180</v>
      </c>
      <c r="B150" s="4">
        <v>0.96779612509220003</v>
      </c>
      <c r="C150" s="4">
        <v>0.96875058279140003</v>
      </c>
      <c r="D150" s="4">
        <v>0.88810261178899996</v>
      </c>
      <c r="E150" s="4">
        <v>0.85372360868910002</v>
      </c>
      <c r="F150" s="4">
        <v>0.63641258276830004</v>
      </c>
      <c r="G150" s="4">
        <v>0.47745433937490001</v>
      </c>
    </row>
    <row r="151" spans="1:7" x14ac:dyDescent="0.55000000000000004">
      <c r="A151" t="s">
        <v>181</v>
      </c>
      <c r="B151" s="4">
        <v>0.96810636367909997</v>
      </c>
      <c r="C151" s="4">
        <v>0.92532583053490003</v>
      </c>
      <c r="D151" s="4">
        <v>0.87269870907479996</v>
      </c>
      <c r="E151" s="4">
        <v>0.78744933988129995</v>
      </c>
      <c r="F151" s="4">
        <v>0.76748433216970002</v>
      </c>
      <c r="G151" s="4">
        <v>0.47680745178950001</v>
      </c>
    </row>
    <row r="152" spans="1:7" x14ac:dyDescent="0.55000000000000004">
      <c r="A152" t="s">
        <v>182</v>
      </c>
      <c r="B152" s="4">
        <v>0.92927248033400001</v>
      </c>
      <c r="C152" s="4">
        <v>0.89546344199289996</v>
      </c>
      <c r="D152" s="4">
        <v>0.87071501645159999</v>
      </c>
      <c r="E152" s="4">
        <v>0.84724419360210002</v>
      </c>
      <c r="F152" s="4">
        <v>0.74540159376769999</v>
      </c>
      <c r="G152" s="4">
        <v>0.34510569946629999</v>
      </c>
    </row>
    <row r="153" spans="1:7" x14ac:dyDescent="0.55000000000000004">
      <c r="A153" t="s">
        <v>183</v>
      </c>
      <c r="B153" s="4">
        <v>0.96509869282979999</v>
      </c>
      <c r="C153" s="4">
        <v>0.98720281713320002</v>
      </c>
      <c r="D153" s="4">
        <v>0.91735546922190003</v>
      </c>
      <c r="E153" s="4">
        <v>0.97114212900160002</v>
      </c>
      <c r="F153" s="4">
        <v>0.71528865383530005</v>
      </c>
      <c r="G153" s="4">
        <v>0.47338365852309999</v>
      </c>
    </row>
    <row r="154" spans="1:7" x14ac:dyDescent="0.55000000000000004">
      <c r="A154" t="s">
        <v>184</v>
      </c>
      <c r="B154" s="4">
        <v>0.98182813586240003</v>
      </c>
      <c r="C154" s="4">
        <v>0.86091890184160003</v>
      </c>
      <c r="D154" s="4">
        <v>0.87630816758670005</v>
      </c>
      <c r="E154" s="4">
        <v>0.74344168542379996</v>
      </c>
      <c r="F154" s="4">
        <v>0.79855206333020001</v>
      </c>
      <c r="G154" s="4">
        <v>0.50921493305260002</v>
      </c>
    </row>
    <row r="155" spans="1:7" x14ac:dyDescent="0.55000000000000004">
      <c r="A155" t="s">
        <v>185</v>
      </c>
      <c r="B155" s="4">
        <v>0.94568899158709996</v>
      </c>
      <c r="C155" s="4">
        <v>0.86528759363200003</v>
      </c>
      <c r="D155" s="4">
        <v>0.88105994728960002</v>
      </c>
      <c r="E155" s="4">
        <v>0.84026405879379995</v>
      </c>
      <c r="F155" s="4">
        <v>0.74339136141869999</v>
      </c>
      <c r="G155" s="4">
        <v>0.65749533268030003</v>
      </c>
    </row>
    <row r="156" spans="1:7" x14ac:dyDescent="0.55000000000000004">
      <c r="A156" t="s">
        <v>186</v>
      </c>
      <c r="B156" s="4">
        <v>0.94252274983710005</v>
      </c>
      <c r="C156" s="4">
        <v>0.94572559155890001</v>
      </c>
      <c r="D156" s="4">
        <v>0.90708413321960002</v>
      </c>
      <c r="E156" s="4">
        <v>0.90618219688540003</v>
      </c>
      <c r="F156" s="4">
        <v>0.84635252874410005</v>
      </c>
      <c r="G156" s="4">
        <v>0.44968238270459998</v>
      </c>
    </row>
    <row r="157" spans="1:7" x14ac:dyDescent="0.55000000000000004">
      <c r="A157" t="s">
        <v>187</v>
      </c>
      <c r="B157" s="4">
        <v>0.89205708392930005</v>
      </c>
      <c r="C157" s="4">
        <v>0.92941204604439998</v>
      </c>
      <c r="D157" s="4">
        <v>0.98231279771519997</v>
      </c>
      <c r="E157" s="4">
        <v>0.92393251605250004</v>
      </c>
      <c r="F157" s="4">
        <v>0.69546904734399995</v>
      </c>
      <c r="G157" s="4">
        <v>0.49871105098640001</v>
      </c>
    </row>
    <row r="158" spans="1:7" x14ac:dyDescent="0.55000000000000004">
      <c r="A158" t="s">
        <v>188</v>
      </c>
      <c r="B158" s="4">
        <v>0.85498366134979997</v>
      </c>
      <c r="C158" s="4">
        <v>0.94438956807990004</v>
      </c>
      <c r="D158" s="4">
        <v>0.8610054228056</v>
      </c>
      <c r="E158" s="4">
        <v>0.87056351446570002</v>
      </c>
      <c r="F158" s="4">
        <v>0.66309239664209996</v>
      </c>
      <c r="G158" s="4">
        <v>0.45900193451600002</v>
      </c>
    </row>
    <row r="159" spans="1:7" x14ac:dyDescent="0.55000000000000004">
      <c r="A159" t="s">
        <v>189</v>
      </c>
      <c r="B159" s="4">
        <v>0.90887254093600001</v>
      </c>
      <c r="C159" s="4">
        <v>0.92487785197979999</v>
      </c>
      <c r="D159" s="4">
        <v>0.84737055509100001</v>
      </c>
      <c r="E159" s="4">
        <v>0.85296175613830005</v>
      </c>
      <c r="F159" s="4">
        <v>0.65602519006600002</v>
      </c>
      <c r="G159" s="4">
        <v>0.58960000954640002</v>
      </c>
    </row>
    <row r="160" spans="1:7" x14ac:dyDescent="0.55000000000000004">
      <c r="A160" t="s">
        <v>190</v>
      </c>
      <c r="B160" s="4">
        <v>0.89176875316839999</v>
      </c>
      <c r="C160" s="4">
        <v>0.94258904941629995</v>
      </c>
      <c r="D160" s="4">
        <v>0.93025239307480001</v>
      </c>
      <c r="E160" s="4">
        <v>0.90519181232860002</v>
      </c>
      <c r="F160" s="4">
        <v>0.86868075651809995</v>
      </c>
      <c r="G160" s="4">
        <v>0.49384127181979998</v>
      </c>
    </row>
    <row r="161" spans="1:7" x14ac:dyDescent="0.55000000000000004">
      <c r="A161" t="s">
        <v>191</v>
      </c>
      <c r="B161" s="4">
        <v>0.92813834953399998</v>
      </c>
      <c r="C161" s="4">
        <v>0.93219266422140001</v>
      </c>
      <c r="D161" s="4">
        <v>0.87776545007359996</v>
      </c>
      <c r="E161" s="4">
        <v>0.82528273650460005</v>
      </c>
      <c r="F161" s="4">
        <v>0.74183027994369999</v>
      </c>
      <c r="G161" s="4">
        <v>0.44839993966719999</v>
      </c>
    </row>
    <row r="162" spans="1:7" x14ac:dyDescent="0.55000000000000004">
      <c r="A162" t="s">
        <v>192</v>
      </c>
      <c r="B162" s="4">
        <v>0.975704367169</v>
      </c>
      <c r="C162" s="4">
        <v>0.97087050456640001</v>
      </c>
      <c r="D162" s="4">
        <v>0.87729048095920004</v>
      </c>
      <c r="E162" s="4">
        <v>0.87818980717710005</v>
      </c>
      <c r="F162" s="4">
        <v>0.57508449727379995</v>
      </c>
      <c r="G162" s="4">
        <v>0.42377309759199999</v>
      </c>
    </row>
    <row r="163" spans="1:7" x14ac:dyDescent="0.55000000000000004">
      <c r="A163" t="s">
        <v>193</v>
      </c>
      <c r="B163" s="4">
        <v>0.93550566156189996</v>
      </c>
      <c r="C163" s="4">
        <v>0.91766386598280003</v>
      </c>
      <c r="D163" s="4">
        <v>0.86444200507489999</v>
      </c>
      <c r="E163" s="4">
        <v>0.82265813703669999</v>
      </c>
      <c r="F163" s="4">
        <v>0.64917054971379995</v>
      </c>
      <c r="G163" s="4">
        <v>0.4786049242855</v>
      </c>
    </row>
    <row r="164" spans="1:7" x14ac:dyDescent="0.55000000000000004">
      <c r="A164" t="s">
        <v>194</v>
      </c>
      <c r="B164" s="4">
        <v>0.95519440877859996</v>
      </c>
      <c r="C164" s="4">
        <v>0.92032155221379996</v>
      </c>
      <c r="D164" s="4">
        <v>0.86527137261029996</v>
      </c>
      <c r="E164" s="4">
        <v>0.72395004446739997</v>
      </c>
      <c r="F164" s="4">
        <v>0.64635715856050002</v>
      </c>
      <c r="G164" s="4">
        <v>0.66438851198350002</v>
      </c>
    </row>
    <row r="165" spans="1:7" x14ac:dyDescent="0.55000000000000004">
      <c r="A165" t="s">
        <v>195</v>
      </c>
      <c r="B165" s="4">
        <v>0.84754768011649995</v>
      </c>
      <c r="C165" s="4">
        <v>0.95784447402740003</v>
      </c>
      <c r="D165" s="4">
        <v>0.89012360619039999</v>
      </c>
      <c r="E165" s="4">
        <v>0.94069241213389998</v>
      </c>
      <c r="F165" s="4">
        <v>0.76456271127590003</v>
      </c>
      <c r="G165" s="4">
        <v>0.55886932883600005</v>
      </c>
    </row>
    <row r="166" spans="1:7" x14ac:dyDescent="0.55000000000000004">
      <c r="A166" t="s">
        <v>196</v>
      </c>
      <c r="B166" s="4">
        <v>0.94674745893479995</v>
      </c>
      <c r="C166" s="4">
        <v>0.975876434578</v>
      </c>
      <c r="D166" s="4">
        <v>0.97634087927589996</v>
      </c>
      <c r="E166" s="4">
        <v>0.77659984638370005</v>
      </c>
      <c r="F166" s="4">
        <v>0.86167096361780005</v>
      </c>
      <c r="G166" s="4">
        <v>0.44409745005239998</v>
      </c>
    </row>
    <row r="167" spans="1:7" x14ac:dyDescent="0.55000000000000004">
      <c r="A167" t="s">
        <v>197</v>
      </c>
      <c r="B167" s="4">
        <v>0.89057980067889997</v>
      </c>
      <c r="C167" s="4">
        <v>0.96858713469479996</v>
      </c>
      <c r="D167" s="4">
        <v>0.77522282007429999</v>
      </c>
      <c r="E167" s="4">
        <v>0.8732517078898</v>
      </c>
      <c r="F167" s="4">
        <v>0.75860516375620002</v>
      </c>
      <c r="G167" s="4">
        <v>0.43829717005820001</v>
      </c>
    </row>
    <row r="168" spans="1:7" x14ac:dyDescent="0.55000000000000004">
      <c r="A168" t="s">
        <v>198</v>
      </c>
      <c r="B168" s="4">
        <v>0.94882290432950001</v>
      </c>
      <c r="C168" s="4">
        <v>0.9343515336339</v>
      </c>
      <c r="D168" s="4">
        <v>0.94255424513149999</v>
      </c>
      <c r="E168" s="4">
        <v>0.73934454507320002</v>
      </c>
      <c r="F168" s="4">
        <v>0.78805259593639998</v>
      </c>
      <c r="G168" s="4">
        <v>0.43996213195529998</v>
      </c>
    </row>
    <row r="169" spans="1:7" x14ac:dyDescent="0.55000000000000004">
      <c r="A169" t="s">
        <v>199</v>
      </c>
      <c r="B169" s="4">
        <v>0.9574303586349</v>
      </c>
      <c r="C169" s="4">
        <v>0.90150042031989996</v>
      </c>
      <c r="D169" s="4">
        <v>0.81392993942619996</v>
      </c>
      <c r="E169" s="4">
        <v>0.88266586491190002</v>
      </c>
      <c r="F169" s="4">
        <v>0.68595703062330005</v>
      </c>
      <c r="G169" s="4">
        <v>0.48989382667429998</v>
      </c>
    </row>
    <row r="170" spans="1:7" x14ac:dyDescent="0.55000000000000004">
      <c r="A170" t="s">
        <v>200</v>
      </c>
      <c r="B170" s="4">
        <v>0.81640824574280002</v>
      </c>
      <c r="C170" s="4">
        <v>0.91805205595829997</v>
      </c>
      <c r="D170" s="4">
        <v>0.90832105927619999</v>
      </c>
      <c r="E170" s="4">
        <v>0.87011522471820002</v>
      </c>
      <c r="F170" s="4">
        <v>0.78649028581909997</v>
      </c>
      <c r="G170" s="4">
        <v>0.420925351813</v>
      </c>
    </row>
    <row r="171" spans="1:7" x14ac:dyDescent="0.55000000000000004">
      <c r="A171" t="s">
        <v>201</v>
      </c>
      <c r="B171" s="4">
        <v>0.9207864444553</v>
      </c>
      <c r="C171" s="4">
        <v>0.89513312146519997</v>
      </c>
      <c r="D171" s="4">
        <v>0.92103098496970004</v>
      </c>
      <c r="E171" s="4">
        <v>0.86595498397729997</v>
      </c>
      <c r="F171" s="4">
        <v>0.5489490442471</v>
      </c>
      <c r="G171" s="4">
        <v>0.46962380131230003</v>
      </c>
    </row>
    <row r="172" spans="1:7" x14ac:dyDescent="0.55000000000000004">
      <c r="A172" t="s">
        <v>202</v>
      </c>
      <c r="B172" s="4">
        <v>0.92600623317440001</v>
      </c>
      <c r="C172" s="4">
        <v>0.97154349210339996</v>
      </c>
      <c r="D172" s="4">
        <v>0.84665180756909997</v>
      </c>
      <c r="E172" s="4">
        <v>0.94230889266789997</v>
      </c>
      <c r="F172" s="4">
        <v>0.73798141031459996</v>
      </c>
      <c r="G172" s="4">
        <v>0.73618151241480001</v>
      </c>
    </row>
    <row r="173" spans="1:7" x14ac:dyDescent="0.55000000000000004">
      <c r="A173" t="s">
        <v>203</v>
      </c>
      <c r="B173" s="4">
        <v>0.94067787169899997</v>
      </c>
      <c r="C173" s="4">
        <v>0.9171811033467</v>
      </c>
      <c r="D173" s="4">
        <v>0.85117462873869998</v>
      </c>
      <c r="E173" s="4">
        <v>0.91387400692429999</v>
      </c>
      <c r="F173" s="4">
        <v>0.67031656415959995</v>
      </c>
      <c r="G173" s="4">
        <v>0.61265313012540001</v>
      </c>
    </row>
    <row r="174" spans="1:7" x14ac:dyDescent="0.55000000000000004">
      <c r="A174" t="s">
        <v>204</v>
      </c>
      <c r="B174" s="4">
        <v>0.91402948474449996</v>
      </c>
      <c r="C174" s="4">
        <v>0.97519758794370004</v>
      </c>
      <c r="D174" s="4">
        <v>0.96559839097660005</v>
      </c>
      <c r="E174" s="4">
        <v>0.79751458622019999</v>
      </c>
      <c r="F174" s="4">
        <v>0.85081928620449998</v>
      </c>
      <c r="G174" s="4">
        <v>0.5240673927435</v>
      </c>
    </row>
    <row r="175" spans="1:7" x14ac:dyDescent="0.55000000000000004">
      <c r="A175" t="s">
        <v>205</v>
      </c>
      <c r="B175" s="4">
        <v>0.92471893124610005</v>
      </c>
      <c r="C175" s="4">
        <v>0.94657049639419999</v>
      </c>
      <c r="D175" s="4">
        <v>0.90953416218130001</v>
      </c>
      <c r="E175" s="4">
        <v>0.81232678346840004</v>
      </c>
      <c r="F175" s="4">
        <v>0.82687249067049995</v>
      </c>
      <c r="G175" s="4">
        <v>0.54044191529249996</v>
      </c>
    </row>
    <row r="176" spans="1:7" x14ac:dyDescent="0.55000000000000004">
      <c r="A176" t="s">
        <v>206</v>
      </c>
      <c r="B176" s="4">
        <v>0.88978810580559997</v>
      </c>
      <c r="C176" s="4">
        <v>0.87673565783480001</v>
      </c>
      <c r="D176" s="4">
        <v>0.94162839792789998</v>
      </c>
      <c r="E176" s="4">
        <v>0.84075517374620001</v>
      </c>
      <c r="F176" s="4">
        <v>0.66701922775540001</v>
      </c>
      <c r="G176" s="4">
        <v>0.44639094109290001</v>
      </c>
    </row>
    <row r="177" spans="1:7" x14ac:dyDescent="0.55000000000000004">
      <c r="A177" t="s">
        <v>207</v>
      </c>
      <c r="B177" s="4">
        <v>0.88257658794560001</v>
      </c>
      <c r="C177" s="4">
        <v>0.90463384967500005</v>
      </c>
      <c r="D177" s="4">
        <v>0.88742025729020002</v>
      </c>
      <c r="E177" s="4">
        <v>0.83498530471989996</v>
      </c>
      <c r="F177" s="4">
        <v>0.826479966836</v>
      </c>
      <c r="G177" s="4">
        <v>0.45582764716539997</v>
      </c>
    </row>
    <row r="178" spans="1:7" x14ac:dyDescent="0.55000000000000004">
      <c r="A178" t="s">
        <v>208</v>
      </c>
      <c r="B178" s="4">
        <v>0.90451961962810001</v>
      </c>
      <c r="C178" s="4">
        <v>0.90464665734100003</v>
      </c>
      <c r="D178" s="4">
        <v>0.94666243952590001</v>
      </c>
      <c r="E178" s="4">
        <v>0.83323322359050001</v>
      </c>
      <c r="F178" s="4">
        <v>0.85028897039639995</v>
      </c>
      <c r="G178" s="4">
        <v>0.48317983466789999</v>
      </c>
    </row>
    <row r="179" spans="1:7" x14ac:dyDescent="0.55000000000000004">
      <c r="A179" t="s">
        <v>209</v>
      </c>
      <c r="B179" s="4">
        <v>0.84957426373180001</v>
      </c>
      <c r="C179" s="4">
        <v>0.87547610740869997</v>
      </c>
      <c r="D179" s="4">
        <v>0.96302707921370001</v>
      </c>
      <c r="E179" s="4">
        <v>0.82632406185990004</v>
      </c>
      <c r="F179" s="4">
        <v>0.78766575304870001</v>
      </c>
      <c r="G179" s="4">
        <v>0.40277625703350001</v>
      </c>
    </row>
    <row r="180" spans="1:7" x14ac:dyDescent="0.55000000000000004">
      <c r="A180" t="s">
        <v>210</v>
      </c>
      <c r="B180" s="4">
        <v>0.84495762101000005</v>
      </c>
      <c r="C180" s="4">
        <v>0.84428834020989996</v>
      </c>
      <c r="D180" s="4">
        <v>0.92976668655679995</v>
      </c>
      <c r="E180" s="4">
        <v>0.90398532985729996</v>
      </c>
      <c r="F180" s="4">
        <v>0.78361663216040001</v>
      </c>
      <c r="G180" s="4">
        <v>0.47586896442990001</v>
      </c>
    </row>
    <row r="181" spans="1:7" x14ac:dyDescent="0.55000000000000004">
      <c r="A181" t="s">
        <v>211</v>
      </c>
      <c r="B181" s="4">
        <v>0.900731346549</v>
      </c>
      <c r="C181" s="4">
        <v>0.96908811038060005</v>
      </c>
      <c r="D181" s="4">
        <v>0.81889901340189997</v>
      </c>
      <c r="E181" s="4">
        <v>0.87486945768940005</v>
      </c>
      <c r="F181" s="4">
        <v>0.75707352471889999</v>
      </c>
      <c r="G181" s="4">
        <v>0.52886852749960001</v>
      </c>
    </row>
    <row r="182" spans="1:7" x14ac:dyDescent="0.55000000000000004">
      <c r="A182" t="s">
        <v>212</v>
      </c>
      <c r="B182" s="4">
        <v>0.90682039886510002</v>
      </c>
      <c r="C182" s="4">
        <v>0.92580894857429996</v>
      </c>
      <c r="D182" s="4">
        <v>0.87690216218499994</v>
      </c>
      <c r="E182" s="4">
        <v>0.83726855871399997</v>
      </c>
      <c r="F182" s="4">
        <v>0.78999634899860005</v>
      </c>
      <c r="G182" s="4">
        <v>0.53299459033480001</v>
      </c>
    </row>
    <row r="183" spans="1:7" x14ac:dyDescent="0.55000000000000004">
      <c r="A183" t="s">
        <v>213</v>
      </c>
      <c r="B183" s="4">
        <v>0.93379046662080001</v>
      </c>
      <c r="C183" s="4">
        <v>0.89167228183979996</v>
      </c>
      <c r="D183" s="4">
        <v>0.87790868214530005</v>
      </c>
      <c r="E183" s="4">
        <v>0.84749166665989994</v>
      </c>
      <c r="F183" s="4">
        <v>0.81129821995429996</v>
      </c>
      <c r="G183" s="4">
        <v>0.50003054378430001</v>
      </c>
    </row>
    <row r="184" spans="1:7" x14ac:dyDescent="0.55000000000000004">
      <c r="A184" t="s">
        <v>214</v>
      </c>
      <c r="B184" s="4">
        <v>0.94621881726010004</v>
      </c>
      <c r="C184" s="4">
        <v>0.90991184575759998</v>
      </c>
      <c r="D184" s="4">
        <v>0.95328043338089996</v>
      </c>
      <c r="E184" s="4">
        <v>0.80897050913869994</v>
      </c>
      <c r="F184" s="4">
        <v>0.75021645400680004</v>
      </c>
      <c r="G184" s="4">
        <v>0.57487041327249999</v>
      </c>
    </row>
    <row r="185" spans="1:7" x14ac:dyDescent="0.55000000000000004">
      <c r="A185" t="s">
        <v>215</v>
      </c>
      <c r="B185" s="4">
        <v>0.9602231263655</v>
      </c>
      <c r="C185" s="4">
        <v>0.88900874367649996</v>
      </c>
      <c r="D185" s="4">
        <v>0.81143298336049996</v>
      </c>
      <c r="E185" s="4">
        <v>0.75160576022750003</v>
      </c>
      <c r="F185" s="4">
        <v>0.87279416430610002</v>
      </c>
      <c r="G185" s="4">
        <v>0.440645563776</v>
      </c>
    </row>
    <row r="186" spans="1:7" x14ac:dyDescent="0.55000000000000004">
      <c r="A186" t="s">
        <v>216</v>
      </c>
      <c r="B186" s="4">
        <v>0.90531088270009996</v>
      </c>
      <c r="C186" s="4">
        <v>0.9747866958593</v>
      </c>
      <c r="D186" s="4">
        <v>0.96139729777250005</v>
      </c>
      <c r="E186" s="4">
        <v>0.80303309570759995</v>
      </c>
      <c r="F186" s="4">
        <v>0.85515975836229996</v>
      </c>
      <c r="G186" s="4">
        <v>0.50107158057349999</v>
      </c>
    </row>
    <row r="187" spans="1:7" x14ac:dyDescent="0.55000000000000004">
      <c r="A187" t="s">
        <v>217</v>
      </c>
      <c r="B187" s="4">
        <v>0.87220754147839996</v>
      </c>
      <c r="C187" s="4">
        <v>0.8938806506186</v>
      </c>
      <c r="D187" s="4">
        <v>0.91985018933829998</v>
      </c>
      <c r="E187" s="4">
        <v>0.86221731736380003</v>
      </c>
      <c r="F187" s="4">
        <v>0.84188120032640001</v>
      </c>
      <c r="G187" s="4">
        <v>0.43971923397230001</v>
      </c>
    </row>
    <row r="188" spans="1:7" x14ac:dyDescent="0.55000000000000004">
      <c r="A188" t="s">
        <v>218</v>
      </c>
      <c r="B188" s="4">
        <v>0.9144033135563</v>
      </c>
      <c r="C188" s="4">
        <v>0.969231996958</v>
      </c>
      <c r="D188" s="4">
        <v>0.87490285585609995</v>
      </c>
      <c r="E188" s="4">
        <v>0.92365363326329997</v>
      </c>
      <c r="F188" s="4">
        <v>0.70029627464169997</v>
      </c>
      <c r="G188" s="4">
        <v>0.52128005118309995</v>
      </c>
    </row>
    <row r="189" spans="1:7" x14ac:dyDescent="0.55000000000000004">
      <c r="A189" t="s">
        <v>219</v>
      </c>
      <c r="B189" s="4">
        <v>0.89902918965169998</v>
      </c>
      <c r="C189" s="4">
        <v>0.95015545338020002</v>
      </c>
      <c r="D189" s="4">
        <v>0.80665543406030005</v>
      </c>
      <c r="E189" s="4">
        <v>0.78462240852029996</v>
      </c>
      <c r="F189" s="4">
        <v>0.79910904481989997</v>
      </c>
      <c r="G189" s="4">
        <v>0.36354013570679999</v>
      </c>
    </row>
    <row r="190" spans="1:7" x14ac:dyDescent="0.55000000000000004">
      <c r="A190" t="s">
        <v>220</v>
      </c>
      <c r="B190" s="4">
        <v>0.88792759852229997</v>
      </c>
      <c r="C190" s="4">
        <v>0.88671807343349995</v>
      </c>
      <c r="D190" s="4">
        <v>0.93657289237480001</v>
      </c>
      <c r="E190" s="4">
        <v>0.65471562751979995</v>
      </c>
      <c r="F190" s="4">
        <v>0.84384519127860003</v>
      </c>
      <c r="G190" s="4">
        <v>0.46365877319359999</v>
      </c>
    </row>
    <row r="191" spans="1:7" x14ac:dyDescent="0.55000000000000004">
      <c r="A191" t="s">
        <v>221</v>
      </c>
      <c r="B191" s="4">
        <v>0.91728358114730002</v>
      </c>
      <c r="C191" s="4">
        <v>0.87951400706680005</v>
      </c>
      <c r="D191" s="4">
        <v>0.90378355273709998</v>
      </c>
      <c r="E191" s="4">
        <v>0.74518296416700003</v>
      </c>
      <c r="F191" s="4">
        <v>0.8406304659353</v>
      </c>
      <c r="G191" s="4">
        <v>0.46696381091900002</v>
      </c>
    </row>
    <row r="192" spans="1:7" x14ac:dyDescent="0.55000000000000004">
      <c r="A192" t="s">
        <v>222</v>
      </c>
      <c r="B192" s="4">
        <v>0.94403893085199997</v>
      </c>
      <c r="C192" s="4">
        <v>0.93796467705980002</v>
      </c>
      <c r="D192" s="4">
        <v>0.90592613195729998</v>
      </c>
      <c r="E192" s="4">
        <v>0.86089695503829999</v>
      </c>
      <c r="F192" s="4">
        <v>0.78542956964190003</v>
      </c>
      <c r="G192" s="4">
        <v>0.59815853556679999</v>
      </c>
    </row>
    <row r="193" spans="1:7" x14ac:dyDescent="0.55000000000000004">
      <c r="A193" t="s">
        <v>223</v>
      </c>
      <c r="B193" s="4">
        <v>0.94838160804130001</v>
      </c>
      <c r="C193" s="4">
        <v>0.90213643132090005</v>
      </c>
      <c r="D193" s="4">
        <v>0.89117821224909999</v>
      </c>
      <c r="E193" s="4">
        <v>0.92820873580520002</v>
      </c>
      <c r="F193" s="4">
        <v>0.72504245169549997</v>
      </c>
      <c r="G193" s="4">
        <v>0.39001753167940001</v>
      </c>
    </row>
    <row r="194" spans="1:7" x14ac:dyDescent="0.55000000000000004">
      <c r="A194" t="s">
        <v>224</v>
      </c>
      <c r="B194" s="4">
        <v>0.92433889222359999</v>
      </c>
      <c r="C194" s="4">
        <v>0.94618097835299997</v>
      </c>
      <c r="D194" s="4">
        <v>0.92925747277019999</v>
      </c>
      <c r="E194" s="4">
        <v>0.83752999345729995</v>
      </c>
      <c r="F194" s="4">
        <v>0.70935568769349999</v>
      </c>
      <c r="G194" s="4">
        <v>0.70522290879839999</v>
      </c>
    </row>
    <row r="195" spans="1:7" x14ac:dyDescent="0.55000000000000004">
      <c r="A195" t="s">
        <v>225</v>
      </c>
      <c r="B195" s="4">
        <v>0.95758598108579995</v>
      </c>
      <c r="C195" s="4">
        <v>0.94998734014279995</v>
      </c>
      <c r="D195" s="4">
        <v>0.88362321734149996</v>
      </c>
      <c r="E195" s="4">
        <v>0.91308927638339998</v>
      </c>
      <c r="F195" s="4">
        <v>0.662386949961</v>
      </c>
      <c r="G195" s="4">
        <v>0.4349329779494</v>
      </c>
    </row>
    <row r="196" spans="1:7" x14ac:dyDescent="0.55000000000000004">
      <c r="A196" t="s">
        <v>226</v>
      </c>
      <c r="B196" s="4">
        <v>0.83013432185059999</v>
      </c>
      <c r="C196" s="4">
        <v>0.93290933960510003</v>
      </c>
      <c r="D196" s="4">
        <v>0.89773832600180004</v>
      </c>
      <c r="E196" s="4">
        <v>0.84055485276550002</v>
      </c>
      <c r="F196" s="4">
        <v>0.71457197140249995</v>
      </c>
      <c r="G196" s="4">
        <v>0.53463215465769998</v>
      </c>
    </row>
    <row r="197" spans="1:7" x14ac:dyDescent="0.55000000000000004">
      <c r="A197" t="s">
        <v>227</v>
      </c>
      <c r="B197" s="4">
        <v>0.97864916148180003</v>
      </c>
      <c r="C197" s="4">
        <v>0.95203628775430005</v>
      </c>
      <c r="D197" s="4">
        <v>0.84651426898719995</v>
      </c>
      <c r="E197" s="4">
        <v>0.85935004155939998</v>
      </c>
      <c r="F197" s="4">
        <v>0.76012546144430004</v>
      </c>
      <c r="G197" s="4">
        <v>0.55812644887819995</v>
      </c>
    </row>
    <row r="198" spans="1:7" x14ac:dyDescent="0.55000000000000004">
      <c r="A198" t="s">
        <v>228</v>
      </c>
      <c r="B198" s="4">
        <v>0.91082349380049998</v>
      </c>
      <c r="C198" s="4">
        <v>0.89336004862069995</v>
      </c>
      <c r="D198" s="4">
        <v>0.97690764310180001</v>
      </c>
      <c r="E198" s="4">
        <v>0.78760531182780003</v>
      </c>
      <c r="F198" s="4">
        <v>0.91367910332809998</v>
      </c>
      <c r="G198" s="4">
        <v>0.4947813097746</v>
      </c>
    </row>
    <row r="199" spans="1:7" x14ac:dyDescent="0.55000000000000004">
      <c r="A199" t="s">
        <v>229</v>
      </c>
      <c r="B199" s="4">
        <v>0.98998802293550003</v>
      </c>
      <c r="C199" s="4">
        <v>0.95506362959000002</v>
      </c>
      <c r="D199" s="4">
        <v>0.88340335139850001</v>
      </c>
      <c r="E199" s="4">
        <v>0.8596608423498</v>
      </c>
      <c r="F199" s="4">
        <v>0.70614028486930003</v>
      </c>
      <c r="G199" s="4">
        <v>0.48133904598100002</v>
      </c>
    </row>
    <row r="200" spans="1:7" x14ac:dyDescent="0.55000000000000004">
      <c r="A200" t="s">
        <v>230</v>
      </c>
      <c r="B200" s="4">
        <v>0.89101117398160001</v>
      </c>
      <c r="C200" s="4">
        <v>0.91527235094339998</v>
      </c>
      <c r="D200" s="4">
        <v>0.9064205969618</v>
      </c>
      <c r="E200" s="4">
        <v>0.90612893696539998</v>
      </c>
      <c r="F200" s="4">
        <v>0.73619271223589999</v>
      </c>
      <c r="G200" s="4">
        <v>0.56208124492519995</v>
      </c>
    </row>
    <row r="201" spans="1:7" x14ac:dyDescent="0.55000000000000004">
      <c r="A201" t="s">
        <v>231</v>
      </c>
      <c r="B201" s="4">
        <v>0.98256478456039997</v>
      </c>
      <c r="C201" s="4">
        <v>0.88384480949199995</v>
      </c>
      <c r="D201" s="4">
        <v>0.91323232969549994</v>
      </c>
      <c r="E201" s="4">
        <v>0.86217092492199998</v>
      </c>
      <c r="F201" s="4">
        <v>0.69006086292909996</v>
      </c>
      <c r="G201" s="4">
        <v>0.44541644945289999</v>
      </c>
    </row>
    <row r="202" spans="1:7" x14ac:dyDescent="0.55000000000000004">
      <c r="A202" t="s">
        <v>232</v>
      </c>
      <c r="B202" s="4">
        <v>0.92904964912520005</v>
      </c>
      <c r="C202" s="4">
        <v>0.92703963516840004</v>
      </c>
      <c r="D202" s="4">
        <v>0.92108267811830002</v>
      </c>
      <c r="E202" s="4">
        <v>0.81087045854170003</v>
      </c>
      <c r="F202" s="4">
        <v>0.73249915541449995</v>
      </c>
      <c r="G202" s="4">
        <v>0.48475457315600001</v>
      </c>
    </row>
    <row r="203" spans="1:7" x14ac:dyDescent="0.55000000000000004">
      <c r="A203" t="s">
        <v>233</v>
      </c>
      <c r="B203" s="4">
        <v>0.84678063725200003</v>
      </c>
      <c r="C203" s="4">
        <v>0.87553726572440005</v>
      </c>
      <c r="D203" s="4">
        <v>0.95080573024899995</v>
      </c>
      <c r="E203" s="4">
        <v>0.94686311827879999</v>
      </c>
      <c r="F203" s="4">
        <v>0.74416079098510002</v>
      </c>
      <c r="G203" s="4">
        <v>0.57899328315859999</v>
      </c>
    </row>
    <row r="204" spans="1:7" x14ac:dyDescent="0.55000000000000004">
      <c r="A204" t="s">
        <v>234</v>
      </c>
      <c r="B204" s="4">
        <v>0.94302540644080002</v>
      </c>
      <c r="C204" s="4">
        <v>0.89231304279040002</v>
      </c>
      <c r="D204" s="4">
        <v>0.87542224731700002</v>
      </c>
      <c r="E204" s="4">
        <v>0.8711775116421</v>
      </c>
      <c r="F204" s="4">
        <v>0.66219787748890002</v>
      </c>
      <c r="G204" s="4">
        <v>0.62467257754210004</v>
      </c>
    </row>
    <row r="205" spans="1:7" x14ac:dyDescent="0.55000000000000004">
      <c r="A205" t="s">
        <v>235</v>
      </c>
      <c r="B205" s="4">
        <v>0.95713279545200003</v>
      </c>
      <c r="C205" s="4">
        <v>0.9178671874098</v>
      </c>
      <c r="D205" s="4">
        <v>0.9489869606147</v>
      </c>
      <c r="E205" s="4">
        <v>0.86840068662820002</v>
      </c>
      <c r="F205" s="4">
        <v>0.72888703162260005</v>
      </c>
      <c r="G205" s="4">
        <v>0.3866973525024</v>
      </c>
    </row>
    <row r="206" spans="1:7" x14ac:dyDescent="0.55000000000000004">
      <c r="A206" t="s">
        <v>236</v>
      </c>
      <c r="B206" s="4">
        <v>0.95420090620380005</v>
      </c>
      <c r="C206" s="4">
        <v>0.9070324802902</v>
      </c>
      <c r="D206" s="4">
        <v>0.90483528253080003</v>
      </c>
      <c r="E206" s="4">
        <v>0.87647921900509995</v>
      </c>
      <c r="F206" s="4">
        <v>0.86064009742729997</v>
      </c>
      <c r="G206" s="4">
        <v>0.44934713426529999</v>
      </c>
    </row>
    <row r="207" spans="1:7" x14ac:dyDescent="0.55000000000000004">
      <c r="A207" t="s">
        <v>237</v>
      </c>
      <c r="B207" s="4">
        <v>0.90029968738379995</v>
      </c>
      <c r="C207" s="4">
        <v>0.85660742041610005</v>
      </c>
      <c r="D207" s="4">
        <v>0.94247840143259998</v>
      </c>
      <c r="E207" s="4">
        <v>0.83683957606860004</v>
      </c>
      <c r="F207" s="4">
        <v>0.76550337454450001</v>
      </c>
      <c r="G207" s="4">
        <v>0.55988992429009998</v>
      </c>
    </row>
    <row r="208" spans="1:7" x14ac:dyDescent="0.55000000000000004">
      <c r="A208" t="s">
        <v>238</v>
      </c>
      <c r="B208" s="4">
        <v>0.95415698692899997</v>
      </c>
      <c r="C208" s="4">
        <v>0.89414283500900005</v>
      </c>
      <c r="D208" s="4">
        <v>0.95024916451380004</v>
      </c>
      <c r="E208" s="4">
        <v>0.75684318223229996</v>
      </c>
      <c r="F208" s="4">
        <v>0.63176183970779998</v>
      </c>
      <c r="G208" s="4">
        <v>0.50501673019780002</v>
      </c>
    </row>
    <row r="209" spans="1:7" x14ac:dyDescent="0.55000000000000004">
      <c r="A209" t="s">
        <v>239</v>
      </c>
      <c r="B209" s="4">
        <v>0.95005366270430003</v>
      </c>
      <c r="C209" s="4">
        <v>0.95674029260210003</v>
      </c>
      <c r="D209" s="4">
        <v>0.90203192286879996</v>
      </c>
      <c r="E209" s="4">
        <v>0.88500167476510005</v>
      </c>
      <c r="F209" s="4">
        <v>0.82435912847280002</v>
      </c>
      <c r="G209" s="4">
        <v>0.45266253750899998</v>
      </c>
    </row>
    <row r="210" spans="1:7" x14ac:dyDescent="0.55000000000000004">
      <c r="A210" t="s">
        <v>240</v>
      </c>
      <c r="B210" s="4">
        <v>0.87080139028909997</v>
      </c>
      <c r="C210" s="4">
        <v>0.93281753481100005</v>
      </c>
      <c r="D210" s="4">
        <v>0.88799549693570001</v>
      </c>
      <c r="E210" s="4">
        <v>0.98431035412779999</v>
      </c>
      <c r="F210" s="4">
        <v>0.8540666516405</v>
      </c>
      <c r="G210" s="4">
        <v>0.55437398655680004</v>
      </c>
    </row>
    <row r="211" spans="1:7" x14ac:dyDescent="0.55000000000000004">
      <c r="A211" t="s">
        <v>241</v>
      </c>
      <c r="B211" s="4">
        <v>0.92112375327200002</v>
      </c>
      <c r="C211" s="4">
        <v>0.91479819103079996</v>
      </c>
      <c r="D211" s="4">
        <v>0.98698849472920003</v>
      </c>
      <c r="E211" s="4">
        <v>0.8635048128617</v>
      </c>
      <c r="F211" s="4">
        <v>0.65235417927240003</v>
      </c>
      <c r="G211" s="4">
        <v>0.58565541120539999</v>
      </c>
    </row>
    <row r="212" spans="1:7" x14ac:dyDescent="0.55000000000000004">
      <c r="A212" t="s">
        <v>242</v>
      </c>
      <c r="B212" s="4">
        <v>0.96432204789929998</v>
      </c>
      <c r="C212" s="4">
        <v>0.91580590276189999</v>
      </c>
      <c r="D212" s="4">
        <v>0.94976822871599997</v>
      </c>
      <c r="E212" s="4">
        <v>0.8903623220311</v>
      </c>
      <c r="F212" s="4">
        <v>0.85789364568890003</v>
      </c>
      <c r="G212" s="4">
        <v>0.58732877323069999</v>
      </c>
    </row>
    <row r="213" spans="1:7" x14ac:dyDescent="0.55000000000000004">
      <c r="A213" t="s">
        <v>243</v>
      </c>
      <c r="B213" s="4">
        <v>0.87288768090820001</v>
      </c>
      <c r="C213" s="4">
        <v>0.94483417697329997</v>
      </c>
      <c r="D213" s="4">
        <v>0.76127547156069997</v>
      </c>
      <c r="E213" s="4">
        <v>0.78212267798159996</v>
      </c>
      <c r="F213" s="4">
        <v>0.7755630551771</v>
      </c>
      <c r="G213" s="4">
        <v>0.45456677449409999</v>
      </c>
    </row>
    <row r="214" spans="1:7" x14ac:dyDescent="0.55000000000000004">
      <c r="A214" t="s">
        <v>244</v>
      </c>
      <c r="B214" s="4">
        <v>0.95037682202149998</v>
      </c>
      <c r="C214" s="4">
        <v>0.97459701532459997</v>
      </c>
      <c r="D214" s="4">
        <v>0.86467236076419995</v>
      </c>
      <c r="E214" s="4">
        <v>0.76223889726130001</v>
      </c>
      <c r="F214" s="4">
        <v>0.78736128597910005</v>
      </c>
      <c r="G214" s="4">
        <v>0.47928934636839998</v>
      </c>
    </row>
    <row r="215" spans="1:7" x14ac:dyDescent="0.55000000000000004">
      <c r="A215" t="s">
        <v>245</v>
      </c>
      <c r="B215" s="4">
        <v>0.97712398150470003</v>
      </c>
      <c r="C215" s="4">
        <v>0.97614407562399996</v>
      </c>
      <c r="D215" s="4">
        <v>0.87974042173849998</v>
      </c>
      <c r="E215" s="4">
        <v>0.79629344382709999</v>
      </c>
      <c r="F215" s="4">
        <v>0.8521607571241</v>
      </c>
      <c r="G215" s="4">
        <v>0.70647869676679997</v>
      </c>
    </row>
    <row r="216" spans="1:7" x14ac:dyDescent="0.55000000000000004">
      <c r="A216" t="s">
        <v>246</v>
      </c>
      <c r="B216" s="4">
        <v>0.9682504143624</v>
      </c>
      <c r="C216" s="4">
        <v>0.82475638933579998</v>
      </c>
      <c r="D216" s="4">
        <v>0.93074218157779998</v>
      </c>
      <c r="E216" s="4">
        <v>0.90396792939339998</v>
      </c>
      <c r="F216" s="4">
        <v>0.7469578880162</v>
      </c>
      <c r="G216" s="4">
        <v>0.49663285055079998</v>
      </c>
    </row>
    <row r="217" spans="1:7" x14ac:dyDescent="0.55000000000000004">
      <c r="A217" t="s">
        <v>247</v>
      </c>
      <c r="B217" s="4">
        <v>0.87457990338269997</v>
      </c>
      <c r="C217" s="4">
        <v>0.90433672777399998</v>
      </c>
      <c r="D217" s="4">
        <v>0.98229805430240003</v>
      </c>
      <c r="E217" s="4">
        <v>0.84711134569440005</v>
      </c>
      <c r="F217" s="4">
        <v>0.82131134372369996</v>
      </c>
      <c r="G217" s="4">
        <v>0.50635790492830002</v>
      </c>
    </row>
    <row r="218" spans="1:7" x14ac:dyDescent="0.55000000000000004">
      <c r="A218" t="s">
        <v>248</v>
      </c>
      <c r="B218" s="4">
        <v>0.93239707797189997</v>
      </c>
      <c r="C218" s="4">
        <v>0.86618256383049996</v>
      </c>
      <c r="D218" s="4">
        <v>0.87488176724629996</v>
      </c>
      <c r="E218" s="4">
        <v>0.84075017617500003</v>
      </c>
      <c r="F218" s="4">
        <v>0.70091039822610002</v>
      </c>
      <c r="G218" s="4">
        <v>0.37072408468130003</v>
      </c>
    </row>
    <row r="219" spans="1:7" x14ac:dyDescent="0.55000000000000004">
      <c r="A219" t="s">
        <v>249</v>
      </c>
      <c r="B219" s="4">
        <v>0.87739218122899998</v>
      </c>
      <c r="C219" s="4">
        <v>0.92013998416319998</v>
      </c>
      <c r="D219" s="4">
        <v>0.8742984616742</v>
      </c>
      <c r="E219" s="4">
        <v>0.89091580726069997</v>
      </c>
      <c r="F219" s="4">
        <v>0.88697098605360003</v>
      </c>
      <c r="G219" s="4">
        <v>0.4221917649077</v>
      </c>
    </row>
    <row r="220" spans="1:7" x14ac:dyDescent="0.55000000000000004">
      <c r="A220" t="s">
        <v>250</v>
      </c>
      <c r="B220" s="4">
        <v>0.88399025067180004</v>
      </c>
      <c r="C220" s="4">
        <v>0.91396308769150003</v>
      </c>
      <c r="D220" s="4">
        <v>0.92083660148820001</v>
      </c>
      <c r="E220" s="4">
        <v>0.81236313333249999</v>
      </c>
      <c r="F220" s="4">
        <v>0.75538056212259996</v>
      </c>
      <c r="G220" s="4">
        <v>0.44958201056280001</v>
      </c>
    </row>
    <row r="221" spans="1:7" x14ac:dyDescent="0.55000000000000004">
      <c r="A221" t="s">
        <v>251</v>
      </c>
      <c r="B221" s="4">
        <v>0.82704755007539998</v>
      </c>
      <c r="C221" s="4">
        <v>0.98480311352140004</v>
      </c>
      <c r="D221" s="4">
        <v>0.94975115969620005</v>
      </c>
      <c r="E221" s="4">
        <v>0.95192041803530003</v>
      </c>
      <c r="F221" s="4">
        <v>0.80684995242940005</v>
      </c>
      <c r="G221" s="4">
        <v>0.34214922487580002</v>
      </c>
    </row>
    <row r="222" spans="1:7" x14ac:dyDescent="0.55000000000000004">
      <c r="A222" t="s">
        <v>252</v>
      </c>
      <c r="B222" s="4">
        <v>0.97291002653250003</v>
      </c>
      <c r="C222" s="4">
        <v>0.97395541559319998</v>
      </c>
      <c r="D222" s="4">
        <v>0.79068963207370002</v>
      </c>
      <c r="E222" s="4">
        <v>0.97951957213770002</v>
      </c>
      <c r="F222" s="4">
        <v>0.68987742949300002</v>
      </c>
      <c r="G222" s="4">
        <v>0.44964255394059999</v>
      </c>
    </row>
    <row r="223" spans="1:7" x14ac:dyDescent="0.55000000000000004">
      <c r="A223" t="s">
        <v>253</v>
      </c>
      <c r="B223" s="4">
        <v>0.8812322077036</v>
      </c>
      <c r="C223" s="4">
        <v>0.88127296040640002</v>
      </c>
      <c r="D223" s="4">
        <v>0.93503022760900001</v>
      </c>
      <c r="E223" s="4">
        <v>0.70173112006000005</v>
      </c>
      <c r="F223" s="4">
        <v>0.71765284874559998</v>
      </c>
      <c r="G223" s="4">
        <v>0.54899966179189996</v>
      </c>
    </row>
    <row r="224" spans="1:7" x14ac:dyDescent="0.55000000000000004">
      <c r="A224" t="s">
        <v>254</v>
      </c>
      <c r="B224" s="4">
        <v>0.90234055082410003</v>
      </c>
      <c r="C224" s="4">
        <v>0.8979592149226</v>
      </c>
      <c r="D224" s="4">
        <v>0.83025196070539997</v>
      </c>
      <c r="E224" s="4">
        <v>0.85180920921259995</v>
      </c>
      <c r="F224" s="4">
        <v>0.72192229093460003</v>
      </c>
      <c r="G224" s="4">
        <v>0.49262388652310002</v>
      </c>
    </row>
    <row r="225" spans="1:7" x14ac:dyDescent="0.55000000000000004">
      <c r="A225" t="s">
        <v>255</v>
      </c>
      <c r="B225" s="4">
        <v>0.87893789010629997</v>
      </c>
      <c r="C225" s="4">
        <v>0.88472355826310001</v>
      </c>
      <c r="D225" s="4">
        <v>0.89638514954299997</v>
      </c>
      <c r="E225" s="4">
        <v>0.85640235755259997</v>
      </c>
      <c r="F225" s="4">
        <v>0.75471308653339997</v>
      </c>
      <c r="G225" s="4">
        <v>0.60398048436789997</v>
      </c>
    </row>
    <row r="226" spans="1:7" x14ac:dyDescent="0.55000000000000004">
      <c r="A226" t="s">
        <v>256</v>
      </c>
      <c r="B226" s="4">
        <v>0.94679992194359996</v>
      </c>
      <c r="C226" s="4">
        <v>0.94695837006570005</v>
      </c>
      <c r="D226" s="4">
        <v>0.8738202564659</v>
      </c>
      <c r="E226" s="4">
        <v>0.77133373236320002</v>
      </c>
      <c r="F226" s="4">
        <v>0.905122438403</v>
      </c>
      <c r="G226" s="4">
        <v>0.61646335811399999</v>
      </c>
    </row>
    <row r="227" spans="1:7" x14ac:dyDescent="0.55000000000000004">
      <c r="A227" t="s">
        <v>257</v>
      </c>
      <c r="B227" s="4">
        <v>0.95188733565630002</v>
      </c>
      <c r="C227" s="4">
        <v>0.95354244834260005</v>
      </c>
      <c r="D227" s="4">
        <v>0.95838448054030001</v>
      </c>
      <c r="E227" s="4">
        <v>0.86091943778589997</v>
      </c>
      <c r="F227" s="4">
        <v>0.71036944671989999</v>
      </c>
      <c r="G227" s="4">
        <v>0.4818347714856</v>
      </c>
    </row>
    <row r="228" spans="1:7" x14ac:dyDescent="0.55000000000000004">
      <c r="A228" t="s">
        <v>258</v>
      </c>
      <c r="B228" s="4">
        <v>0.96250131237710002</v>
      </c>
      <c r="C228" s="4">
        <v>0.93749260443049998</v>
      </c>
      <c r="D228" s="4">
        <v>0.96830853095710001</v>
      </c>
      <c r="E228" s="4">
        <v>0.90217855640839995</v>
      </c>
      <c r="F228" s="4">
        <v>0.7209548156833</v>
      </c>
      <c r="G228" s="4">
        <v>0.36406178916670001</v>
      </c>
    </row>
    <row r="229" spans="1:7" x14ac:dyDescent="0.55000000000000004">
      <c r="A229" t="s">
        <v>259</v>
      </c>
      <c r="B229" s="4">
        <v>0.88825880651809996</v>
      </c>
      <c r="C229" s="4">
        <v>0.93777511813379999</v>
      </c>
      <c r="D229" s="4">
        <v>0.87083605640060002</v>
      </c>
      <c r="E229" s="4">
        <v>0.80016007443600001</v>
      </c>
      <c r="F229" s="4">
        <v>0.74418722344099997</v>
      </c>
      <c r="G229" s="4">
        <v>0.5869212773686</v>
      </c>
    </row>
    <row r="230" spans="1:7" x14ac:dyDescent="0.55000000000000004">
      <c r="A230" t="s">
        <v>260</v>
      </c>
      <c r="B230" s="4">
        <v>0.90974912127389995</v>
      </c>
      <c r="C230" s="4">
        <v>0.91473357552930001</v>
      </c>
      <c r="D230" s="4">
        <v>0.9152286169371</v>
      </c>
      <c r="E230" s="4">
        <v>0.83191324981350001</v>
      </c>
      <c r="F230" s="4">
        <v>0.73536163316059999</v>
      </c>
      <c r="G230" s="4">
        <v>0.44521513572979998</v>
      </c>
    </row>
    <row r="231" spans="1:7" x14ac:dyDescent="0.55000000000000004">
      <c r="A231" t="s">
        <v>261</v>
      </c>
      <c r="B231" s="4">
        <v>0.90954643068389995</v>
      </c>
      <c r="C231" s="4">
        <v>0.97961090133210005</v>
      </c>
      <c r="D231" s="4">
        <v>0.78569720621149997</v>
      </c>
      <c r="E231" s="4">
        <v>0.93404835935120001</v>
      </c>
      <c r="F231" s="4">
        <v>0.67428234591509995</v>
      </c>
      <c r="G231" s="4">
        <v>0.58322029845650003</v>
      </c>
    </row>
    <row r="232" spans="1:7" x14ac:dyDescent="0.55000000000000004">
      <c r="A232" t="s">
        <v>262</v>
      </c>
      <c r="B232" s="4">
        <v>0.92437208050990005</v>
      </c>
      <c r="C232" s="4">
        <v>0.91693373167530001</v>
      </c>
      <c r="D232" s="4">
        <v>0.92760866326460001</v>
      </c>
      <c r="E232" s="4">
        <v>0.91436091168589995</v>
      </c>
      <c r="F232" s="4">
        <v>0.77612740136570002</v>
      </c>
      <c r="G232" s="4">
        <v>0.50969370061899999</v>
      </c>
    </row>
    <row r="233" spans="1:7" x14ac:dyDescent="0.55000000000000004">
      <c r="A233" t="s">
        <v>263</v>
      </c>
      <c r="B233" s="4">
        <v>0.97998101190179998</v>
      </c>
      <c r="C233" s="4">
        <v>0.89182057497989997</v>
      </c>
      <c r="D233" s="4">
        <v>0.92920608235159996</v>
      </c>
      <c r="E233" s="4">
        <v>0.74067344474679997</v>
      </c>
      <c r="F233" s="4">
        <v>0.65915050712029999</v>
      </c>
      <c r="G233" s="4">
        <v>0.53586904308729999</v>
      </c>
    </row>
    <row r="234" spans="1:7" x14ac:dyDescent="0.55000000000000004">
      <c r="A234" t="s">
        <v>264</v>
      </c>
      <c r="B234" s="4">
        <v>0.92296692462670005</v>
      </c>
      <c r="C234" s="4">
        <v>0.97503516673169999</v>
      </c>
      <c r="D234" s="4">
        <v>0.8454731572991</v>
      </c>
      <c r="E234" s="4">
        <v>0.74956470322919999</v>
      </c>
      <c r="F234" s="4">
        <v>0.72780332921070001</v>
      </c>
      <c r="G234" s="4">
        <v>0.5988875801836</v>
      </c>
    </row>
    <row r="235" spans="1:7" x14ac:dyDescent="0.55000000000000004">
      <c r="A235" t="s">
        <v>265</v>
      </c>
      <c r="B235" s="4">
        <v>0.93473388103160004</v>
      </c>
      <c r="C235" s="4">
        <v>0.91337219944119996</v>
      </c>
      <c r="D235" s="4">
        <v>0.92716743965000004</v>
      </c>
      <c r="E235" s="4">
        <v>0.9227061396806</v>
      </c>
      <c r="F235" s="4">
        <v>0.73977607805209999</v>
      </c>
      <c r="G235" s="4">
        <v>0.47962234245390001</v>
      </c>
    </row>
    <row r="236" spans="1:7" x14ac:dyDescent="0.55000000000000004">
      <c r="A236" t="s">
        <v>266</v>
      </c>
      <c r="B236" s="4">
        <v>0.86753159729609997</v>
      </c>
      <c r="C236" s="4">
        <v>0.91805155115579995</v>
      </c>
      <c r="D236" s="4">
        <v>0.82953732109430001</v>
      </c>
      <c r="E236" s="4">
        <v>0.77458307054389997</v>
      </c>
      <c r="F236" s="4">
        <v>0.87518481089319999</v>
      </c>
      <c r="G236" s="4">
        <v>0.56909725565010005</v>
      </c>
    </row>
    <row r="237" spans="1:7" x14ac:dyDescent="0.55000000000000004">
      <c r="A237" t="s">
        <v>267</v>
      </c>
      <c r="B237" s="4">
        <v>0.91330065293530005</v>
      </c>
      <c r="C237" s="4">
        <v>0.917615946756</v>
      </c>
      <c r="D237" s="4">
        <v>0.88482914388510003</v>
      </c>
      <c r="E237" s="4">
        <v>0.95459983371720003</v>
      </c>
      <c r="F237" s="4">
        <v>0.80739300529059999</v>
      </c>
      <c r="G237" s="4">
        <v>0.60392035982199999</v>
      </c>
    </row>
    <row r="238" spans="1:7" x14ac:dyDescent="0.55000000000000004">
      <c r="A238" t="s">
        <v>268</v>
      </c>
      <c r="B238" s="4">
        <v>0.91594243758000005</v>
      </c>
      <c r="C238" s="4">
        <v>0.96031287081049999</v>
      </c>
      <c r="D238" s="4">
        <v>0.82118829941240001</v>
      </c>
      <c r="E238" s="4">
        <v>0.69524670376289999</v>
      </c>
      <c r="F238" s="4">
        <v>0.80786396031279994</v>
      </c>
      <c r="G238" s="4">
        <v>0.53577932196529998</v>
      </c>
    </row>
    <row r="239" spans="1:7" x14ac:dyDescent="0.55000000000000004">
      <c r="A239" t="s">
        <v>269</v>
      </c>
      <c r="B239" s="4">
        <v>0.91627513223000001</v>
      </c>
      <c r="C239" s="4">
        <v>0.88343988532749995</v>
      </c>
      <c r="D239" s="4">
        <v>0.87054840371319997</v>
      </c>
      <c r="E239" s="4">
        <v>0.75250947022549997</v>
      </c>
      <c r="F239" s="4">
        <v>0.65461258611880002</v>
      </c>
      <c r="G239" s="4">
        <v>0.51354002245810004</v>
      </c>
    </row>
    <row r="240" spans="1:7" x14ac:dyDescent="0.55000000000000004">
      <c r="A240" t="s">
        <v>270</v>
      </c>
      <c r="B240" s="4">
        <v>0.95616360559979996</v>
      </c>
      <c r="C240" s="4">
        <v>0.8908771966397</v>
      </c>
      <c r="D240" s="4">
        <v>0.90001620109330005</v>
      </c>
      <c r="E240" s="4">
        <v>0.9088671784772</v>
      </c>
      <c r="F240" s="4">
        <v>0.71468811499160001</v>
      </c>
      <c r="G240" s="4">
        <v>0.58356912291670004</v>
      </c>
    </row>
    <row r="241" spans="1:7" x14ac:dyDescent="0.55000000000000004">
      <c r="A241" t="s">
        <v>271</v>
      </c>
      <c r="B241" s="4">
        <v>0.83960623716799998</v>
      </c>
      <c r="C241" s="4">
        <v>0.89470442376759995</v>
      </c>
      <c r="D241" s="4">
        <v>0.93064259491169998</v>
      </c>
      <c r="E241" s="4">
        <v>0.70152245600539997</v>
      </c>
      <c r="F241" s="4">
        <v>0.92078516058409998</v>
      </c>
      <c r="G241" s="4">
        <v>0.39636355936270001</v>
      </c>
    </row>
    <row r="242" spans="1:7" x14ac:dyDescent="0.55000000000000004">
      <c r="A242" t="s">
        <v>272</v>
      </c>
      <c r="B242" s="4">
        <v>0.90501448989129996</v>
      </c>
      <c r="C242" s="4">
        <v>0.93259246041230004</v>
      </c>
      <c r="D242" s="4">
        <v>0.87842964684640001</v>
      </c>
      <c r="E242" s="4">
        <v>0.84633487423919995</v>
      </c>
      <c r="F242" s="4">
        <v>0.64379900551949998</v>
      </c>
      <c r="G242" s="4">
        <v>0.64741210621750001</v>
      </c>
    </row>
    <row r="243" spans="1:7" x14ac:dyDescent="0.55000000000000004">
      <c r="A243" t="s">
        <v>273</v>
      </c>
      <c r="B243" s="4">
        <v>0.96004198713319999</v>
      </c>
      <c r="C243" s="4">
        <v>0.89805726180669998</v>
      </c>
      <c r="D243" s="4">
        <v>0.86401082390009998</v>
      </c>
      <c r="E243" s="4">
        <v>0.90265323515350004</v>
      </c>
      <c r="F243" s="4">
        <v>0.7553565905638</v>
      </c>
      <c r="G243" s="4">
        <v>0.61261378084789997</v>
      </c>
    </row>
    <row r="244" spans="1:7" x14ac:dyDescent="0.55000000000000004">
      <c r="A244" t="s">
        <v>274</v>
      </c>
      <c r="B244" s="4">
        <v>0.96935171493740002</v>
      </c>
      <c r="C244" s="4">
        <v>0.83827966803660003</v>
      </c>
      <c r="D244" s="4">
        <v>0.91800352995260004</v>
      </c>
      <c r="E244" s="4">
        <v>0.85292762641740005</v>
      </c>
      <c r="F244" s="4">
        <v>0.76740454366919997</v>
      </c>
      <c r="G244" s="4">
        <v>0.43670779665229997</v>
      </c>
    </row>
    <row r="245" spans="1:7" x14ac:dyDescent="0.55000000000000004">
      <c r="A245" t="s">
        <v>275</v>
      </c>
      <c r="B245" s="4">
        <v>0.94464794188129997</v>
      </c>
      <c r="C245" s="4">
        <v>0.90771390470479996</v>
      </c>
      <c r="D245" s="4">
        <v>0.97405464595860003</v>
      </c>
      <c r="E245" s="4">
        <v>0.82435328306449995</v>
      </c>
      <c r="F245" s="4">
        <v>0.82177185067030001</v>
      </c>
      <c r="G245" s="4">
        <v>0.56873462322180002</v>
      </c>
    </row>
    <row r="246" spans="1:7" x14ac:dyDescent="0.55000000000000004">
      <c r="A246" t="s">
        <v>276</v>
      </c>
      <c r="B246" s="4">
        <v>0.88917161681680001</v>
      </c>
      <c r="C246" s="4">
        <v>0.92995295410959999</v>
      </c>
      <c r="D246" s="4">
        <v>0.93812696147649999</v>
      </c>
      <c r="E246" s="4">
        <v>0.81242397467299998</v>
      </c>
      <c r="F246" s="4">
        <v>0.66366137744599996</v>
      </c>
      <c r="G246" s="4">
        <v>0.32205093055470002</v>
      </c>
    </row>
    <row r="247" spans="1:7" x14ac:dyDescent="0.55000000000000004">
      <c r="A247" t="s">
        <v>277</v>
      </c>
      <c r="B247" s="4">
        <v>0.95029092725910003</v>
      </c>
      <c r="C247" s="4">
        <v>0.86103874244239997</v>
      </c>
      <c r="D247" s="4">
        <v>0.83665675726220001</v>
      </c>
      <c r="E247" s="4">
        <v>0.77871463583160005</v>
      </c>
      <c r="F247" s="4">
        <v>0.68098203721310002</v>
      </c>
      <c r="G247" s="4">
        <v>0.48580954019240002</v>
      </c>
    </row>
    <row r="248" spans="1:7" x14ac:dyDescent="0.55000000000000004">
      <c r="A248" t="s">
        <v>278</v>
      </c>
      <c r="B248" s="4">
        <v>0.919332241035</v>
      </c>
      <c r="C248" s="4">
        <v>0.93408275845769995</v>
      </c>
      <c r="D248" s="4">
        <v>0.94883512574880002</v>
      </c>
      <c r="E248" s="4">
        <v>0.93264752210549995</v>
      </c>
      <c r="F248" s="4">
        <v>0.73434047088830001</v>
      </c>
      <c r="G248" s="4">
        <v>0.50406773326380006</v>
      </c>
    </row>
    <row r="249" spans="1:7" x14ac:dyDescent="0.55000000000000004">
      <c r="A249" t="s">
        <v>279</v>
      </c>
      <c r="B249" s="4">
        <v>0.9128827841371</v>
      </c>
      <c r="C249" s="4">
        <v>0.85628074878219995</v>
      </c>
      <c r="D249" s="4">
        <v>0.88874079464699995</v>
      </c>
      <c r="E249" s="4">
        <v>0.87597440381739999</v>
      </c>
      <c r="F249" s="4">
        <v>0.64087553003709996</v>
      </c>
      <c r="G249" s="4">
        <v>0.32721432900440001</v>
      </c>
    </row>
    <row r="250" spans="1:7" x14ac:dyDescent="0.55000000000000004">
      <c r="A250" t="s">
        <v>280</v>
      </c>
      <c r="B250" s="4">
        <v>0.92461898359920003</v>
      </c>
      <c r="C250" s="4">
        <v>0.88703292337329998</v>
      </c>
      <c r="D250" s="4">
        <v>0.92994768819590001</v>
      </c>
      <c r="E250" s="4">
        <v>0.86574385752829996</v>
      </c>
      <c r="F250" s="4">
        <v>0.90940909084300003</v>
      </c>
      <c r="G250" s="4">
        <v>0.60114049664939995</v>
      </c>
    </row>
    <row r="251" spans="1:7" x14ac:dyDescent="0.55000000000000004">
      <c r="A251" t="s">
        <v>281</v>
      </c>
      <c r="B251" s="4">
        <v>0.91225637950219995</v>
      </c>
      <c r="C251" s="4">
        <v>0.94775692469130002</v>
      </c>
      <c r="D251" s="4">
        <v>0.95841198196819999</v>
      </c>
      <c r="E251" s="4">
        <v>0.85460320292360004</v>
      </c>
      <c r="F251" s="4">
        <v>0.68011468093600003</v>
      </c>
      <c r="G251" s="4">
        <v>0.58726472697559995</v>
      </c>
    </row>
    <row r="252" spans="1:7" x14ac:dyDescent="0.55000000000000004">
      <c r="A252" t="s">
        <v>282</v>
      </c>
      <c r="B252" s="4">
        <v>0.87291224142370005</v>
      </c>
      <c r="C252" s="4">
        <v>0.9244852704912</v>
      </c>
      <c r="D252" s="4">
        <v>0.90488584636689995</v>
      </c>
      <c r="E252" s="4">
        <v>0.83905546915469997</v>
      </c>
      <c r="F252" s="4">
        <v>0.69388684899700004</v>
      </c>
      <c r="G252" s="4">
        <v>0.55982276345290005</v>
      </c>
    </row>
    <row r="253" spans="1:7" x14ac:dyDescent="0.55000000000000004">
      <c r="A253" t="s">
        <v>283</v>
      </c>
      <c r="B253" s="4">
        <v>0.92269271419889998</v>
      </c>
      <c r="C253" s="4">
        <v>0.94145655355199998</v>
      </c>
      <c r="D253" s="4">
        <v>0.89770093820450003</v>
      </c>
      <c r="E253" s="4">
        <v>0.81608875325340002</v>
      </c>
      <c r="F253" s="4">
        <v>0.7207755320725</v>
      </c>
      <c r="G253" s="4">
        <v>0.54124532972140005</v>
      </c>
    </row>
    <row r="254" spans="1:7" x14ac:dyDescent="0.55000000000000004">
      <c r="A254" t="s">
        <v>284</v>
      </c>
      <c r="B254" s="4">
        <v>0.88311085977199999</v>
      </c>
      <c r="C254" s="4">
        <v>0.96850468932480005</v>
      </c>
      <c r="D254" s="4">
        <v>0.86195362044349999</v>
      </c>
      <c r="E254" s="4">
        <v>0.73832813187860002</v>
      </c>
      <c r="F254" s="4">
        <v>0.68674325927070001</v>
      </c>
      <c r="G254" s="4">
        <v>0.5715823048666</v>
      </c>
    </row>
    <row r="255" spans="1:7" x14ac:dyDescent="0.55000000000000004">
      <c r="A255" t="s">
        <v>285</v>
      </c>
      <c r="B255" s="4">
        <v>0.82016625056509995</v>
      </c>
      <c r="C255" s="4">
        <v>0.8852226096486</v>
      </c>
      <c r="D255" s="4">
        <v>0.86880095017229997</v>
      </c>
      <c r="E255" s="4">
        <v>0.87755390440140002</v>
      </c>
      <c r="F255" s="4">
        <v>0.79929543397780001</v>
      </c>
      <c r="G255" s="4">
        <v>0.66944012736379999</v>
      </c>
    </row>
    <row r="256" spans="1:7" x14ac:dyDescent="0.55000000000000004">
      <c r="A256" t="s">
        <v>286</v>
      </c>
      <c r="B256" s="4">
        <v>0.98693776149239998</v>
      </c>
      <c r="C256" s="4">
        <v>0.88843273238190001</v>
      </c>
      <c r="D256" s="4">
        <v>0.89314403524200003</v>
      </c>
      <c r="E256" s="4">
        <v>0.76836820109640003</v>
      </c>
      <c r="F256" s="4">
        <v>0.69308441428250001</v>
      </c>
      <c r="G256" s="4">
        <v>0.51781683180369997</v>
      </c>
    </row>
    <row r="257" spans="1:7" x14ac:dyDescent="0.55000000000000004">
      <c r="A257" t="s">
        <v>287</v>
      </c>
      <c r="B257" s="4">
        <v>0.93521821053959997</v>
      </c>
      <c r="C257" s="4">
        <v>0.96050684656789997</v>
      </c>
      <c r="D257" s="4">
        <v>0.85089350025080002</v>
      </c>
      <c r="E257" s="4">
        <v>0.72720622220260001</v>
      </c>
      <c r="F257" s="4">
        <v>0.8223091576439</v>
      </c>
      <c r="G257" s="4">
        <v>0.34694018207999999</v>
      </c>
    </row>
    <row r="258" spans="1:7" x14ac:dyDescent="0.55000000000000004">
      <c r="A258" t="s">
        <v>288</v>
      </c>
      <c r="B258" s="4">
        <v>0.92662547592</v>
      </c>
      <c r="C258" s="4">
        <v>0.88667841782669998</v>
      </c>
      <c r="D258" s="4">
        <v>0.78093148874310003</v>
      </c>
      <c r="E258" s="4">
        <v>0.80931148002020004</v>
      </c>
      <c r="F258" s="4">
        <v>0.78420125519999995</v>
      </c>
      <c r="G258" s="4">
        <v>0.50947721532870005</v>
      </c>
    </row>
    <row r="259" spans="1:7" x14ac:dyDescent="0.55000000000000004">
      <c r="A259" t="s">
        <v>289</v>
      </c>
      <c r="B259" s="4">
        <v>0.90671588669189995</v>
      </c>
      <c r="C259" s="4">
        <v>0.90944049056569998</v>
      </c>
      <c r="D259" s="4">
        <v>0.81074163401169996</v>
      </c>
      <c r="E259" s="4">
        <v>0.74512637472130006</v>
      </c>
      <c r="F259" s="4">
        <v>0.82383991975600002</v>
      </c>
      <c r="G259" s="4">
        <v>0.5925730396833</v>
      </c>
    </row>
    <row r="260" spans="1:7" x14ac:dyDescent="0.55000000000000004">
      <c r="A260" t="s">
        <v>290</v>
      </c>
      <c r="B260" s="4">
        <v>0.88240635168670001</v>
      </c>
      <c r="C260" s="4">
        <v>0.88407194430900005</v>
      </c>
      <c r="D260" s="4">
        <v>0.93056787780570005</v>
      </c>
      <c r="E260" s="4">
        <v>0.87809104765919999</v>
      </c>
      <c r="F260" s="4">
        <v>0.81874365661320003</v>
      </c>
      <c r="G260" s="4">
        <v>0.6680262455714</v>
      </c>
    </row>
    <row r="261" spans="1:7" x14ac:dyDescent="0.55000000000000004">
      <c r="A261" t="s">
        <v>291</v>
      </c>
      <c r="B261" s="4">
        <v>0.9033711806118</v>
      </c>
      <c r="C261" s="4">
        <v>0.87669572407259999</v>
      </c>
      <c r="D261" s="4">
        <v>0.88796134720419995</v>
      </c>
      <c r="E261" s="4">
        <v>0.85745895736620004</v>
      </c>
      <c r="F261" s="4">
        <v>0.66384306048929997</v>
      </c>
      <c r="G261" s="4">
        <v>0.60186656936659999</v>
      </c>
    </row>
    <row r="262" spans="1:7" x14ac:dyDescent="0.55000000000000004">
      <c r="A262" t="s">
        <v>292</v>
      </c>
      <c r="B262" s="4">
        <v>0.87806717387300004</v>
      </c>
      <c r="C262" s="4">
        <v>0.96634545032590002</v>
      </c>
      <c r="D262" s="4">
        <v>0.93469450387389996</v>
      </c>
      <c r="E262" s="4">
        <v>0.77603068765469996</v>
      </c>
      <c r="F262" s="4">
        <v>0.88035975314390003</v>
      </c>
      <c r="G262" s="4">
        <v>0.56539914038850003</v>
      </c>
    </row>
    <row r="263" spans="1:7" x14ac:dyDescent="0.55000000000000004">
      <c r="A263" t="s">
        <v>293</v>
      </c>
      <c r="B263" s="4">
        <v>0.90127771139809998</v>
      </c>
      <c r="C263" s="4">
        <v>0.97741919978909997</v>
      </c>
      <c r="D263" s="4">
        <v>0.86523426235650003</v>
      </c>
      <c r="E263" s="4">
        <v>0.87849411549709999</v>
      </c>
      <c r="F263" s="4">
        <v>0.77393821628040005</v>
      </c>
      <c r="G263" s="4">
        <v>0.56662586604609999</v>
      </c>
    </row>
    <row r="264" spans="1:7" x14ac:dyDescent="0.55000000000000004">
      <c r="A264" t="s">
        <v>294</v>
      </c>
      <c r="B264" s="4">
        <v>0.90039099000440004</v>
      </c>
      <c r="C264" s="4">
        <v>0.97089839333009997</v>
      </c>
      <c r="D264" s="4">
        <v>0.78957446723820002</v>
      </c>
      <c r="E264" s="4">
        <v>0.94338071234160004</v>
      </c>
      <c r="F264" s="4">
        <v>0.56594024657560005</v>
      </c>
      <c r="G264" s="4">
        <v>0.51197901623149999</v>
      </c>
    </row>
    <row r="265" spans="1:7" x14ac:dyDescent="0.55000000000000004">
      <c r="A265" t="s">
        <v>295</v>
      </c>
      <c r="B265" s="4">
        <v>0.96743862466109998</v>
      </c>
      <c r="C265" s="4">
        <v>0.90011862424389999</v>
      </c>
      <c r="D265" s="4">
        <v>0.95624801926949998</v>
      </c>
      <c r="E265" s="4">
        <v>0.82197511203030005</v>
      </c>
      <c r="F265" s="4">
        <v>0.8384063421397</v>
      </c>
      <c r="G265" s="4">
        <v>0.57796003148289998</v>
      </c>
    </row>
    <row r="266" spans="1:7" x14ac:dyDescent="0.55000000000000004">
      <c r="A266" t="s">
        <v>296</v>
      </c>
      <c r="B266" s="4">
        <v>0.8994714107192</v>
      </c>
      <c r="C266" s="4">
        <v>0.96731768910619997</v>
      </c>
      <c r="D266" s="4">
        <v>0.85482529512750005</v>
      </c>
      <c r="E266" s="4">
        <v>0.92576740954890002</v>
      </c>
      <c r="F266" s="4">
        <v>0.81772253696700004</v>
      </c>
      <c r="G266" s="4">
        <v>0.45745324390679998</v>
      </c>
    </row>
    <row r="267" spans="1:7" x14ac:dyDescent="0.55000000000000004">
      <c r="A267" t="s">
        <v>297</v>
      </c>
      <c r="B267" s="4">
        <v>0.95275636197680003</v>
      </c>
      <c r="C267" s="4">
        <v>0.95103885465740001</v>
      </c>
      <c r="D267" s="4">
        <v>0.98496124581209998</v>
      </c>
      <c r="E267" s="4">
        <v>0.88309260696939995</v>
      </c>
      <c r="F267" s="4">
        <v>0.77314038607369995</v>
      </c>
      <c r="G267" s="4">
        <v>0.51636661592629995</v>
      </c>
    </row>
    <row r="268" spans="1:7" x14ac:dyDescent="0.55000000000000004">
      <c r="A268" t="s">
        <v>298</v>
      </c>
      <c r="B268" s="4">
        <v>0.8895288868747</v>
      </c>
      <c r="C268" s="4">
        <v>0.84322496390330004</v>
      </c>
      <c r="D268" s="4">
        <v>0.82805474476410001</v>
      </c>
      <c r="E268" s="4">
        <v>0.85638071981630004</v>
      </c>
      <c r="F268" s="4">
        <v>0.56774470474890004</v>
      </c>
      <c r="G268" s="4">
        <v>0.47382322077939998</v>
      </c>
    </row>
    <row r="269" spans="1:7" x14ac:dyDescent="0.55000000000000004">
      <c r="A269" t="s">
        <v>299</v>
      </c>
      <c r="B269" s="4">
        <v>0.90134865102520001</v>
      </c>
      <c r="C269" s="4">
        <v>0.88191458008159995</v>
      </c>
      <c r="D269" s="4">
        <v>0.84357390228859996</v>
      </c>
      <c r="E269" s="4">
        <v>0.84455529333769996</v>
      </c>
      <c r="F269" s="4">
        <v>0.89432452581199995</v>
      </c>
      <c r="G269" s="4">
        <v>0.53016687017090003</v>
      </c>
    </row>
    <row r="270" spans="1:7" x14ac:dyDescent="0.55000000000000004">
      <c r="A270" t="s">
        <v>300</v>
      </c>
      <c r="B270" s="4">
        <v>0.91723290879810004</v>
      </c>
      <c r="C270" s="4">
        <v>0.8263912507533</v>
      </c>
      <c r="D270" s="4">
        <v>0.90461150909090005</v>
      </c>
      <c r="E270" s="4">
        <v>0.98106976914540001</v>
      </c>
      <c r="F270" s="4">
        <v>0.81517448527869996</v>
      </c>
      <c r="G270" s="4">
        <v>0.49723432631760001</v>
      </c>
    </row>
    <row r="271" spans="1:7" x14ac:dyDescent="0.55000000000000004">
      <c r="A271" t="s">
        <v>301</v>
      </c>
      <c r="B271" s="4">
        <v>0.94899127697520003</v>
      </c>
      <c r="C271" s="4">
        <v>0.86698167529540004</v>
      </c>
      <c r="D271" s="4">
        <v>0.86839004927020003</v>
      </c>
      <c r="E271" s="4">
        <v>0.73391840274889997</v>
      </c>
      <c r="F271" s="4">
        <v>0.58840941957280002</v>
      </c>
      <c r="G271" s="4">
        <v>0.56199572849989998</v>
      </c>
    </row>
    <row r="272" spans="1:7" x14ac:dyDescent="0.55000000000000004">
      <c r="A272" t="s">
        <v>302</v>
      </c>
      <c r="B272" s="4">
        <v>0.98227756752579998</v>
      </c>
      <c r="C272" s="4">
        <v>0.9269714667401</v>
      </c>
      <c r="D272" s="4">
        <v>0.96445676745090003</v>
      </c>
      <c r="E272" s="4">
        <v>0.83805929303320004</v>
      </c>
      <c r="F272" s="4">
        <v>0.82293484925259996</v>
      </c>
      <c r="G272" s="4">
        <v>0.52577410835159999</v>
      </c>
    </row>
    <row r="273" spans="1:7" x14ac:dyDescent="0.55000000000000004">
      <c r="A273" t="s">
        <v>303</v>
      </c>
      <c r="B273" s="4">
        <v>0.9564390401699</v>
      </c>
      <c r="C273" s="4">
        <v>0.99441394421069995</v>
      </c>
      <c r="D273" s="4">
        <v>0.9188979995855</v>
      </c>
      <c r="E273" s="4">
        <v>0.84384974015720005</v>
      </c>
      <c r="F273" s="4">
        <v>0.76443672493210002</v>
      </c>
      <c r="G273" s="4">
        <v>0.40872686050160001</v>
      </c>
    </row>
    <row r="274" spans="1:7" x14ac:dyDescent="0.55000000000000004">
      <c r="A274" t="s">
        <v>304</v>
      </c>
      <c r="B274" s="4">
        <v>0.91764969509079997</v>
      </c>
      <c r="C274" s="4">
        <v>0.96937721213250005</v>
      </c>
      <c r="D274" s="4">
        <v>0.90071789977009997</v>
      </c>
      <c r="E274" s="4">
        <v>0.78295543498440001</v>
      </c>
      <c r="F274" s="4">
        <v>0.78324735690729996</v>
      </c>
      <c r="G274" s="4">
        <v>0.59488245390799999</v>
      </c>
    </row>
    <row r="275" spans="1:7" x14ac:dyDescent="0.55000000000000004">
      <c r="A275" t="s">
        <v>305</v>
      </c>
      <c r="B275" s="4">
        <v>0.893288289949</v>
      </c>
      <c r="C275" s="4">
        <v>0.8896765231464</v>
      </c>
      <c r="D275" s="4">
        <v>0.914548712717</v>
      </c>
      <c r="E275" s="4">
        <v>0.88169531584960004</v>
      </c>
      <c r="F275" s="4">
        <v>0.65025624274729998</v>
      </c>
      <c r="G275" s="4">
        <v>0.51209777611310003</v>
      </c>
    </row>
    <row r="276" spans="1:7" x14ac:dyDescent="0.55000000000000004">
      <c r="A276" t="s">
        <v>306</v>
      </c>
      <c r="B276" s="4">
        <v>0.96102201433500001</v>
      </c>
      <c r="C276" s="4">
        <v>0.93731052490410005</v>
      </c>
      <c r="D276" s="4">
        <v>0.87706847737589999</v>
      </c>
      <c r="E276" s="4">
        <v>0.85556238522100003</v>
      </c>
      <c r="F276" s="4">
        <v>0.6609871041473</v>
      </c>
      <c r="G276" s="4">
        <v>0.66383328726099999</v>
      </c>
    </row>
    <row r="277" spans="1:7" x14ac:dyDescent="0.55000000000000004">
      <c r="A277" t="s">
        <v>307</v>
      </c>
      <c r="B277" s="4">
        <v>0.90887195050269998</v>
      </c>
      <c r="C277" s="4">
        <v>0.87900303000989999</v>
      </c>
      <c r="D277" s="4">
        <v>0.97700699761279997</v>
      </c>
      <c r="E277" s="4">
        <v>0.78556231898719997</v>
      </c>
      <c r="F277" s="4">
        <v>0.85061191632340005</v>
      </c>
      <c r="G277" s="4">
        <v>0.4947671234514</v>
      </c>
    </row>
    <row r="278" spans="1:7" x14ac:dyDescent="0.55000000000000004">
      <c r="A278" t="s">
        <v>308</v>
      </c>
      <c r="B278" s="4">
        <v>0.91444951071589997</v>
      </c>
      <c r="C278" s="4">
        <v>0.843929878902</v>
      </c>
      <c r="D278" s="4">
        <v>0.75112440998880003</v>
      </c>
      <c r="E278" s="4">
        <v>0.94007448374540004</v>
      </c>
      <c r="F278" s="4">
        <v>0.6623257091361</v>
      </c>
      <c r="G278" s="4">
        <v>0.4820605913489</v>
      </c>
    </row>
    <row r="279" spans="1:7" x14ac:dyDescent="0.55000000000000004">
      <c r="A279" t="s">
        <v>309</v>
      </c>
      <c r="B279" s="4">
        <v>0.90486651537079998</v>
      </c>
      <c r="C279" s="4">
        <v>0.86100959806900002</v>
      </c>
      <c r="D279" s="4">
        <v>0.9487261999762</v>
      </c>
      <c r="E279" s="4">
        <v>0.83749287714069998</v>
      </c>
      <c r="F279" s="4">
        <v>0.89700141018620005</v>
      </c>
      <c r="G279" s="4">
        <v>0.55011452513519998</v>
      </c>
    </row>
    <row r="280" spans="1:7" x14ac:dyDescent="0.55000000000000004">
      <c r="A280" t="s">
        <v>310</v>
      </c>
      <c r="B280" s="4">
        <v>0.90969679055920005</v>
      </c>
      <c r="C280" s="4">
        <v>0.88911811406779995</v>
      </c>
      <c r="D280" s="4">
        <v>0.82442085204019999</v>
      </c>
      <c r="E280" s="4">
        <v>0.86835616596489995</v>
      </c>
      <c r="F280" s="4">
        <v>0.7656947292106</v>
      </c>
      <c r="G280" s="4">
        <v>0.46952416063710001</v>
      </c>
    </row>
    <row r="281" spans="1:7" x14ac:dyDescent="0.55000000000000004">
      <c r="A281" t="s">
        <v>311</v>
      </c>
      <c r="B281" s="4">
        <v>0.89559804329509995</v>
      </c>
      <c r="C281" s="4">
        <v>0.95636909804589998</v>
      </c>
      <c r="D281" s="4">
        <v>0.92149413243620004</v>
      </c>
      <c r="E281" s="4">
        <v>0.94110393918830004</v>
      </c>
      <c r="F281" s="4">
        <v>0.61852180275659996</v>
      </c>
      <c r="G281" s="4">
        <v>0.40047971087939999</v>
      </c>
    </row>
    <row r="282" spans="1:7" x14ac:dyDescent="0.55000000000000004">
      <c r="A282" t="s">
        <v>312</v>
      </c>
      <c r="B282" s="4">
        <v>0.96673881047379995</v>
      </c>
      <c r="C282" s="4">
        <v>0.8512870675934</v>
      </c>
      <c r="D282" s="4">
        <v>0.96961990968230005</v>
      </c>
      <c r="E282" s="4">
        <v>0.70949633263739997</v>
      </c>
      <c r="F282" s="4">
        <v>0.59708597410289999</v>
      </c>
      <c r="G282" s="4">
        <v>0.60489194303920002</v>
      </c>
    </row>
    <row r="283" spans="1:7" x14ac:dyDescent="0.55000000000000004">
      <c r="A283" t="s">
        <v>313</v>
      </c>
      <c r="B283" s="4">
        <v>0.8935867597471</v>
      </c>
      <c r="C283" s="4">
        <v>0.89139067258269999</v>
      </c>
      <c r="D283" s="4">
        <v>0.94402178406829995</v>
      </c>
      <c r="E283" s="4">
        <v>0.90693957348340004</v>
      </c>
      <c r="F283" s="4">
        <v>0.77885099637749999</v>
      </c>
      <c r="G283" s="4">
        <v>0.72320663306389998</v>
      </c>
    </row>
    <row r="284" spans="1:7" x14ac:dyDescent="0.55000000000000004">
      <c r="A284" t="s">
        <v>314</v>
      </c>
      <c r="B284" s="4">
        <v>0.83340413116730006</v>
      </c>
      <c r="C284" s="4">
        <v>0.79993046337270002</v>
      </c>
      <c r="D284" s="4">
        <v>0.72853388213920001</v>
      </c>
      <c r="E284" s="4">
        <v>0.85370326104180005</v>
      </c>
      <c r="F284" s="4">
        <v>0.73591250188370005</v>
      </c>
      <c r="G284" s="4">
        <v>0.61214553883970002</v>
      </c>
    </row>
    <row r="285" spans="1:7" x14ac:dyDescent="0.55000000000000004">
      <c r="A285" t="s">
        <v>315</v>
      </c>
      <c r="B285" s="4">
        <v>0.9440896073667</v>
      </c>
      <c r="C285" s="4">
        <v>0.95741990604859994</v>
      </c>
      <c r="D285" s="4">
        <v>0.98626106554290005</v>
      </c>
      <c r="E285" s="4">
        <v>0.91185683799880002</v>
      </c>
      <c r="F285" s="4">
        <v>0.7733803329101</v>
      </c>
      <c r="G285" s="4">
        <v>0.6094570463165</v>
      </c>
    </row>
    <row r="286" spans="1:7" x14ac:dyDescent="0.55000000000000004">
      <c r="A286" t="s">
        <v>316</v>
      </c>
      <c r="B286" s="4">
        <v>0.84055174116749998</v>
      </c>
      <c r="C286" s="4">
        <v>0.93303834911450001</v>
      </c>
      <c r="D286" s="4">
        <v>0.86649533088690001</v>
      </c>
      <c r="E286" s="4">
        <v>0.82406164881400001</v>
      </c>
      <c r="F286" s="4">
        <v>0.89101150769710002</v>
      </c>
      <c r="G286" s="4">
        <v>0.4981261762975</v>
      </c>
    </row>
    <row r="287" spans="1:7" x14ac:dyDescent="0.55000000000000004">
      <c r="A287" t="s">
        <v>317</v>
      </c>
      <c r="B287" s="4">
        <v>0.97540978144260004</v>
      </c>
      <c r="C287" s="4">
        <v>0.93366157075300005</v>
      </c>
      <c r="D287" s="4">
        <v>0.79935111183859997</v>
      </c>
      <c r="E287" s="4">
        <v>0.98300686330340004</v>
      </c>
      <c r="F287" s="4">
        <v>0.70020719301690004</v>
      </c>
      <c r="G287" s="4">
        <v>0.51240814111290001</v>
      </c>
    </row>
    <row r="288" spans="1:7" x14ac:dyDescent="0.55000000000000004">
      <c r="A288" t="s">
        <v>318</v>
      </c>
      <c r="B288" s="4">
        <v>0.93636904670099996</v>
      </c>
      <c r="C288" s="4">
        <v>0.93620481281919998</v>
      </c>
      <c r="D288" s="4">
        <v>0.87440853455059997</v>
      </c>
      <c r="E288" s="4">
        <v>0.80895235064890003</v>
      </c>
      <c r="F288" s="4">
        <v>0.7907046858622</v>
      </c>
      <c r="G288" s="4">
        <v>0.40667604196669999</v>
      </c>
    </row>
    <row r="289" spans="1:7" x14ac:dyDescent="0.55000000000000004">
      <c r="A289" t="s">
        <v>319</v>
      </c>
      <c r="B289" s="4">
        <v>0.95610384738660004</v>
      </c>
      <c r="C289" s="4">
        <v>0.84906025624530002</v>
      </c>
      <c r="D289" s="4">
        <v>0.94679884377680001</v>
      </c>
      <c r="E289" s="4">
        <v>0.89321187642919997</v>
      </c>
      <c r="F289" s="4">
        <v>0.87573026223969996</v>
      </c>
      <c r="G289" s="4">
        <v>0.51079912128649996</v>
      </c>
    </row>
    <row r="290" spans="1:7" x14ac:dyDescent="0.55000000000000004">
      <c r="A290" t="s">
        <v>320</v>
      </c>
      <c r="B290" s="4">
        <v>0.94644910928189996</v>
      </c>
      <c r="C290" s="4">
        <v>0.91699302181319997</v>
      </c>
      <c r="D290" s="4">
        <v>0.94997438282430002</v>
      </c>
      <c r="E290" s="4">
        <v>0.78296908964750001</v>
      </c>
      <c r="F290" s="4">
        <v>0.78404012749329999</v>
      </c>
      <c r="G290" s="4">
        <v>0.54779667468339999</v>
      </c>
    </row>
    <row r="291" spans="1:7" x14ac:dyDescent="0.55000000000000004">
      <c r="A291" t="s">
        <v>321</v>
      </c>
      <c r="B291" s="4">
        <v>0.99880772609729995</v>
      </c>
      <c r="C291" s="4">
        <v>0.91306012384269997</v>
      </c>
      <c r="D291" s="4">
        <v>0.86979564136370002</v>
      </c>
      <c r="E291" s="4">
        <v>0.94846047283029999</v>
      </c>
      <c r="F291" s="4">
        <v>0.56326733400319995</v>
      </c>
      <c r="G291" s="4">
        <v>0.57997592320790003</v>
      </c>
    </row>
    <row r="292" spans="1:7" x14ac:dyDescent="0.55000000000000004">
      <c r="A292" t="s">
        <v>322</v>
      </c>
      <c r="B292" s="4">
        <v>0.93187568952629996</v>
      </c>
      <c r="C292" s="4">
        <v>0.94475274370410001</v>
      </c>
      <c r="D292" s="4">
        <v>0.93273087722530001</v>
      </c>
      <c r="E292" s="4">
        <v>0.85081859427939999</v>
      </c>
      <c r="F292" s="4">
        <v>0.676635790796</v>
      </c>
      <c r="G292" s="4">
        <v>0.43608124965389999</v>
      </c>
    </row>
    <row r="293" spans="1:7" x14ac:dyDescent="0.55000000000000004">
      <c r="A293" t="s">
        <v>323</v>
      </c>
      <c r="B293" s="4">
        <v>0.95540341271600004</v>
      </c>
      <c r="C293" s="4">
        <v>0.88517535755169996</v>
      </c>
      <c r="D293" s="4">
        <v>0.84928478300620003</v>
      </c>
      <c r="E293" s="4">
        <v>0.95201016795180005</v>
      </c>
      <c r="F293" s="4">
        <v>0.75033849539550002</v>
      </c>
      <c r="G293" s="4">
        <v>0.50390530791150001</v>
      </c>
    </row>
    <row r="294" spans="1:7" x14ac:dyDescent="0.55000000000000004">
      <c r="A294" t="s">
        <v>324</v>
      </c>
      <c r="B294" s="4">
        <v>0.84742820021989995</v>
      </c>
      <c r="C294" s="4">
        <v>0.88962041996819996</v>
      </c>
      <c r="D294" s="4">
        <v>0.93491966828189998</v>
      </c>
      <c r="E294" s="4">
        <v>0.91116400533319997</v>
      </c>
      <c r="F294" s="4">
        <v>0.86179337326869998</v>
      </c>
      <c r="G294" s="4">
        <v>0.46198642777280002</v>
      </c>
    </row>
    <row r="295" spans="1:7" x14ac:dyDescent="0.55000000000000004">
      <c r="A295" t="s">
        <v>325</v>
      </c>
      <c r="B295" s="4">
        <v>0.9031620144693</v>
      </c>
      <c r="C295" s="4">
        <v>0.87562268926560005</v>
      </c>
      <c r="D295" s="4">
        <v>0.81369563478660001</v>
      </c>
      <c r="E295" s="4">
        <v>0.8416981950554</v>
      </c>
      <c r="F295" s="4">
        <v>0.59167176211320005</v>
      </c>
      <c r="G295" s="4">
        <v>0.49100063927679999</v>
      </c>
    </row>
    <row r="296" spans="1:7" x14ac:dyDescent="0.55000000000000004">
      <c r="A296" t="s">
        <v>326</v>
      </c>
      <c r="B296" s="4">
        <v>0.97057786771450005</v>
      </c>
      <c r="C296" s="4">
        <v>0.88248942034800004</v>
      </c>
      <c r="D296" s="4">
        <v>0.89005771890039997</v>
      </c>
      <c r="E296" s="4">
        <v>0.86463246371159996</v>
      </c>
      <c r="F296" s="4">
        <v>0.69790475527170004</v>
      </c>
      <c r="G296" s="4">
        <v>0.73928541156799998</v>
      </c>
    </row>
    <row r="297" spans="1:7" x14ac:dyDescent="0.55000000000000004">
      <c r="A297" t="s">
        <v>327</v>
      </c>
      <c r="B297" s="4">
        <v>0.93201649065970005</v>
      </c>
      <c r="C297" s="4">
        <v>0.95947106422340001</v>
      </c>
      <c r="D297" s="4">
        <v>0.97928005094479997</v>
      </c>
      <c r="E297" s="4">
        <v>0.77416510238759995</v>
      </c>
      <c r="F297" s="4">
        <v>0.7128881190263</v>
      </c>
      <c r="G297" s="4">
        <v>0.6063340972822</v>
      </c>
    </row>
    <row r="298" spans="1:7" x14ac:dyDescent="0.55000000000000004">
      <c r="A298" t="s">
        <v>328</v>
      </c>
      <c r="B298" s="4">
        <v>0.94503653263800003</v>
      </c>
      <c r="C298" s="4">
        <v>0.91571005980730003</v>
      </c>
      <c r="D298" s="4">
        <v>0.8093292455112</v>
      </c>
      <c r="E298" s="4">
        <v>0.74043638661760003</v>
      </c>
      <c r="F298" s="4">
        <v>0.6775148174126</v>
      </c>
      <c r="G298" s="4">
        <v>0.40153489253109997</v>
      </c>
    </row>
    <row r="299" spans="1:7" x14ac:dyDescent="0.55000000000000004">
      <c r="A299" t="s">
        <v>329</v>
      </c>
      <c r="B299" s="4">
        <v>0.99421328114740004</v>
      </c>
      <c r="C299" s="4">
        <v>0.84635707384030001</v>
      </c>
      <c r="D299" s="4">
        <v>0.85868737522759997</v>
      </c>
      <c r="E299" s="4">
        <v>0.84132603341930001</v>
      </c>
      <c r="F299" s="4">
        <v>0.76635546791779996</v>
      </c>
      <c r="G299" s="4">
        <v>0.43110675648140001</v>
      </c>
    </row>
    <row r="300" spans="1:7" x14ac:dyDescent="0.55000000000000004">
      <c r="A300" t="s">
        <v>330</v>
      </c>
      <c r="B300" s="4">
        <v>0.91341327857980004</v>
      </c>
      <c r="C300" s="4">
        <v>0.94349381649859998</v>
      </c>
      <c r="D300" s="4">
        <v>0.93862436243530001</v>
      </c>
      <c r="E300" s="4">
        <v>0.85152965136470005</v>
      </c>
      <c r="F300" s="4">
        <v>0.72382372831090003</v>
      </c>
      <c r="G300" s="4">
        <v>0.66008711197220005</v>
      </c>
    </row>
    <row r="301" spans="1:7" x14ac:dyDescent="0.55000000000000004">
      <c r="A301" t="s">
        <v>331</v>
      </c>
      <c r="B301" s="4">
        <v>0.94958821478720001</v>
      </c>
      <c r="C301" s="4">
        <v>0.94265848846760003</v>
      </c>
      <c r="D301" s="4">
        <v>0.87325739787409995</v>
      </c>
      <c r="E301" s="4">
        <v>0.96455226220470003</v>
      </c>
      <c r="F301" s="4">
        <v>0.78611998856069998</v>
      </c>
      <c r="G301" s="4">
        <v>0.47018223414209998</v>
      </c>
    </row>
    <row r="302" spans="1:7" x14ac:dyDescent="0.55000000000000004">
      <c r="A302" t="s">
        <v>332</v>
      </c>
      <c r="B302" s="4">
        <v>0.96457473934750004</v>
      </c>
      <c r="C302" s="4">
        <v>0.97302267468409998</v>
      </c>
      <c r="D302" s="4">
        <v>0.88754427062060004</v>
      </c>
      <c r="E302" s="4">
        <v>0.91008878446499997</v>
      </c>
      <c r="F302" s="4">
        <v>0.89654186960589999</v>
      </c>
      <c r="G302" s="4">
        <v>0.4452180772182</v>
      </c>
    </row>
    <row r="303" spans="1:7" x14ac:dyDescent="0.55000000000000004">
      <c r="A303" t="s">
        <v>333</v>
      </c>
      <c r="B303" s="4">
        <v>0.89869976082180003</v>
      </c>
      <c r="C303" s="4">
        <v>0.91360432794599999</v>
      </c>
      <c r="D303" s="4">
        <v>0.76208703337210004</v>
      </c>
      <c r="E303" s="4">
        <v>0.85816904507809999</v>
      </c>
      <c r="F303" s="4">
        <v>0.76505831093050003</v>
      </c>
      <c r="G303" s="4">
        <v>0.46170781226719998</v>
      </c>
    </row>
    <row r="304" spans="1:7" x14ac:dyDescent="0.55000000000000004">
      <c r="A304" t="s">
        <v>334</v>
      </c>
      <c r="B304" s="4">
        <v>0.94993206682840003</v>
      </c>
      <c r="C304" s="4">
        <v>0.90502992376239999</v>
      </c>
      <c r="D304" s="4">
        <v>0.93484623745829998</v>
      </c>
      <c r="E304" s="4">
        <v>0.79708777888659998</v>
      </c>
      <c r="F304" s="4">
        <v>0.83772281132790005</v>
      </c>
      <c r="G304" s="4">
        <v>0.49767359409369999</v>
      </c>
    </row>
    <row r="305" spans="1:7" x14ac:dyDescent="0.55000000000000004">
      <c r="A305" t="s">
        <v>335</v>
      </c>
      <c r="B305" s="4">
        <v>0.86316368371170005</v>
      </c>
      <c r="C305" s="4">
        <v>0.9605529261661</v>
      </c>
      <c r="D305" s="4">
        <v>0.86989709898159995</v>
      </c>
      <c r="E305" s="4">
        <v>0.87325718884650005</v>
      </c>
      <c r="F305" s="4">
        <v>0.8157784250358</v>
      </c>
      <c r="G305" s="4">
        <v>0.49489881013859999</v>
      </c>
    </row>
    <row r="306" spans="1:7" x14ac:dyDescent="0.55000000000000004">
      <c r="A306" t="s">
        <v>336</v>
      </c>
      <c r="B306" s="4">
        <v>0.95834144209259997</v>
      </c>
      <c r="C306" s="4">
        <v>0.94267633497860004</v>
      </c>
      <c r="D306" s="4">
        <v>0.86578181513380004</v>
      </c>
      <c r="E306" s="4">
        <v>0.89424377232139995</v>
      </c>
      <c r="F306" s="4">
        <v>0.67465390502809996</v>
      </c>
      <c r="G306" s="4">
        <v>0.69948926717159998</v>
      </c>
    </row>
    <row r="307" spans="1:7" x14ac:dyDescent="0.55000000000000004">
      <c r="A307" t="s">
        <v>337</v>
      </c>
      <c r="B307" s="4">
        <v>0.85274911078500004</v>
      </c>
      <c r="C307" s="4">
        <v>0.92167325983299997</v>
      </c>
      <c r="D307" s="4">
        <v>0.94862831042869999</v>
      </c>
      <c r="E307" s="4">
        <v>0.71207844089700001</v>
      </c>
      <c r="F307" s="4">
        <v>0.72454279379370001</v>
      </c>
      <c r="G307" s="4">
        <v>0.41029254222959999</v>
      </c>
    </row>
    <row r="308" spans="1:7" x14ac:dyDescent="0.55000000000000004">
      <c r="A308" t="s">
        <v>338</v>
      </c>
      <c r="B308" s="4">
        <v>0.82772433930739997</v>
      </c>
      <c r="C308" s="4">
        <v>0.89788347658430001</v>
      </c>
      <c r="D308" s="4">
        <v>0.89377536117849998</v>
      </c>
      <c r="E308" s="4">
        <v>0.79235699315609998</v>
      </c>
      <c r="F308" s="4">
        <v>0.60039609909860003</v>
      </c>
      <c r="G308" s="4">
        <v>0.52446054403090003</v>
      </c>
    </row>
    <row r="309" spans="1:7" x14ac:dyDescent="0.55000000000000004">
      <c r="A309" t="s">
        <v>339</v>
      </c>
      <c r="B309" s="4">
        <v>0.94048138964549999</v>
      </c>
      <c r="C309" s="4">
        <v>0.93729927434089999</v>
      </c>
      <c r="D309" s="4">
        <v>0.94506972056310001</v>
      </c>
      <c r="E309" s="4">
        <v>0.86379540449049996</v>
      </c>
      <c r="F309" s="4">
        <v>0.84713599074989998</v>
      </c>
      <c r="G309" s="4">
        <v>0.59424600251519999</v>
      </c>
    </row>
    <row r="310" spans="1:7" x14ac:dyDescent="0.55000000000000004">
      <c r="A310" t="s">
        <v>340</v>
      </c>
      <c r="B310" s="4">
        <v>0.89278970626459997</v>
      </c>
      <c r="C310" s="4">
        <v>0.93562604840770003</v>
      </c>
      <c r="D310" s="4">
        <v>0.96246089156089998</v>
      </c>
      <c r="E310" s="4">
        <v>0.96979395242669997</v>
      </c>
      <c r="F310" s="4">
        <v>0.66522307411699999</v>
      </c>
      <c r="G310" s="4">
        <v>0.45274248535770001</v>
      </c>
    </row>
    <row r="311" spans="1:7" x14ac:dyDescent="0.55000000000000004">
      <c r="A311" t="s">
        <v>341</v>
      </c>
      <c r="B311" s="4">
        <v>0.82871223185830001</v>
      </c>
      <c r="C311" s="4">
        <v>0.86291708281900004</v>
      </c>
      <c r="D311" s="4">
        <v>0.79982440820190004</v>
      </c>
      <c r="E311" s="4">
        <v>0.97648913232050005</v>
      </c>
      <c r="F311" s="4">
        <v>0.63436980313559999</v>
      </c>
      <c r="G311" s="4">
        <v>0.6482656970956</v>
      </c>
    </row>
    <row r="312" spans="1:7" x14ac:dyDescent="0.55000000000000004">
      <c r="A312" t="s">
        <v>342</v>
      </c>
      <c r="B312" s="4">
        <v>0.90883212549259995</v>
      </c>
      <c r="C312" s="4">
        <v>0.89270287379760005</v>
      </c>
      <c r="D312" s="4">
        <v>0.87339504342759999</v>
      </c>
      <c r="E312" s="4">
        <v>0.73135833978709996</v>
      </c>
      <c r="F312" s="4">
        <v>0.69198072947660005</v>
      </c>
      <c r="G312" s="4">
        <v>0.5553375685702</v>
      </c>
    </row>
    <row r="313" spans="1:7" x14ac:dyDescent="0.55000000000000004">
      <c r="A313" t="s">
        <v>343</v>
      </c>
      <c r="B313" s="4">
        <v>0.84571530825350005</v>
      </c>
      <c r="C313" s="4">
        <v>0.91597169139779999</v>
      </c>
      <c r="D313" s="4">
        <v>0.88874769899420003</v>
      </c>
      <c r="E313" s="4">
        <v>0.81971964707330003</v>
      </c>
      <c r="F313" s="4">
        <v>0.76098241037180003</v>
      </c>
      <c r="G313" s="4">
        <v>0.53079799290410001</v>
      </c>
    </row>
    <row r="314" spans="1:7" x14ac:dyDescent="0.55000000000000004">
      <c r="A314" t="s">
        <v>344</v>
      </c>
      <c r="B314" s="4">
        <v>0.96936134369780003</v>
      </c>
      <c r="C314" s="4">
        <v>0.94506538648159999</v>
      </c>
      <c r="D314" s="4">
        <v>0.90872622131650005</v>
      </c>
      <c r="E314" s="4">
        <v>0.76827098931540005</v>
      </c>
      <c r="F314" s="4">
        <v>0.81443443949899996</v>
      </c>
      <c r="G314" s="4">
        <v>0.53321990336290004</v>
      </c>
    </row>
    <row r="315" spans="1:7" x14ac:dyDescent="0.55000000000000004">
      <c r="A315" t="s">
        <v>345</v>
      </c>
      <c r="B315" s="4">
        <v>0.85125352848080005</v>
      </c>
      <c r="C315" s="4">
        <v>0.93121198273929995</v>
      </c>
      <c r="D315" s="4">
        <v>0.95447426204999997</v>
      </c>
      <c r="E315" s="4">
        <v>0.91085441826430003</v>
      </c>
      <c r="F315" s="4">
        <v>0.84862861107410004</v>
      </c>
      <c r="G315" s="4">
        <v>0.53251415514279998</v>
      </c>
    </row>
    <row r="316" spans="1:7" x14ac:dyDescent="0.55000000000000004">
      <c r="A316" t="s">
        <v>346</v>
      </c>
      <c r="B316" s="4">
        <v>0.88247168035699997</v>
      </c>
      <c r="C316" s="4">
        <v>0.93291493778110002</v>
      </c>
      <c r="D316" s="4">
        <v>0.94368408602440002</v>
      </c>
      <c r="E316" s="4">
        <v>0.89413506802630005</v>
      </c>
      <c r="F316" s="4">
        <v>0.887433810707</v>
      </c>
      <c r="G316" s="4">
        <v>0.4773016449336</v>
      </c>
    </row>
    <row r="317" spans="1:7" x14ac:dyDescent="0.55000000000000004">
      <c r="A317" t="s">
        <v>347</v>
      </c>
      <c r="B317" s="4">
        <v>0.87868997631769996</v>
      </c>
      <c r="C317" s="4">
        <v>0.95360025745080002</v>
      </c>
      <c r="D317" s="4">
        <v>0.96835517131170001</v>
      </c>
      <c r="E317" s="4">
        <v>0.84310303868449998</v>
      </c>
      <c r="F317" s="4">
        <v>0.64537436804460002</v>
      </c>
      <c r="G317" s="4">
        <v>0.61285246057889997</v>
      </c>
    </row>
    <row r="318" spans="1:7" x14ac:dyDescent="0.55000000000000004">
      <c r="A318" t="s">
        <v>348</v>
      </c>
      <c r="B318" s="4">
        <v>0.89015439985930001</v>
      </c>
      <c r="C318" s="4">
        <v>0.96349170676389995</v>
      </c>
      <c r="D318" s="4">
        <v>0.9564080745911</v>
      </c>
      <c r="E318" s="4">
        <v>0.88925661341819995</v>
      </c>
      <c r="F318" s="4">
        <v>0.7875103383159</v>
      </c>
      <c r="G318" s="4">
        <v>0.44248479512939998</v>
      </c>
    </row>
    <row r="319" spans="1:7" x14ac:dyDescent="0.55000000000000004">
      <c r="A319" t="s">
        <v>349</v>
      </c>
      <c r="B319" s="4">
        <v>0.96253253916049997</v>
      </c>
      <c r="C319" s="4">
        <v>0.8664170453476</v>
      </c>
      <c r="D319" s="4">
        <v>0.93124504461900004</v>
      </c>
      <c r="E319" s="4">
        <v>0.93114746095180001</v>
      </c>
      <c r="F319" s="4">
        <v>0.83547635841419998</v>
      </c>
      <c r="G319" s="4">
        <v>0.55080265267899997</v>
      </c>
    </row>
    <row r="320" spans="1:7" x14ac:dyDescent="0.55000000000000004">
      <c r="A320" t="s">
        <v>350</v>
      </c>
      <c r="B320" s="4">
        <v>0.90865986557089995</v>
      </c>
      <c r="C320" s="4">
        <v>0.85230407188879997</v>
      </c>
      <c r="D320" s="4">
        <v>0.86395651945840002</v>
      </c>
      <c r="E320" s="4">
        <v>0.82537646909810003</v>
      </c>
      <c r="F320" s="4">
        <v>0.84210903204020005</v>
      </c>
      <c r="G320" s="4">
        <v>0.43615556401439998</v>
      </c>
    </row>
    <row r="321" spans="1:7" x14ac:dyDescent="0.55000000000000004">
      <c r="A321" t="s">
        <v>351</v>
      </c>
      <c r="B321" s="4">
        <v>0.91532021252139995</v>
      </c>
      <c r="C321" s="4">
        <v>0.92545924498230003</v>
      </c>
      <c r="D321" s="4">
        <v>0.94303114948599998</v>
      </c>
      <c r="E321" s="4">
        <v>0.8765659204549</v>
      </c>
      <c r="F321" s="4">
        <v>0.68242293536709997</v>
      </c>
      <c r="G321" s="4">
        <v>0.5658962959853</v>
      </c>
    </row>
    <row r="322" spans="1:7" x14ac:dyDescent="0.55000000000000004">
      <c r="A322" t="s">
        <v>352</v>
      </c>
      <c r="B322" s="4">
        <v>0.88796124599640003</v>
      </c>
      <c r="C322" s="4">
        <v>0.98297217705380002</v>
      </c>
      <c r="D322" s="4">
        <v>0.92472644517339997</v>
      </c>
      <c r="E322" s="4">
        <v>0.8466067697545</v>
      </c>
      <c r="F322" s="4">
        <v>0.63866357788210004</v>
      </c>
      <c r="G322" s="4">
        <v>0.58271101828070004</v>
      </c>
    </row>
    <row r="323" spans="1:7" x14ac:dyDescent="0.55000000000000004">
      <c r="A323" t="s">
        <v>353</v>
      </c>
      <c r="B323" s="4">
        <v>0.95049421648739996</v>
      </c>
      <c r="C323" s="4">
        <v>0.91509069051879999</v>
      </c>
      <c r="D323" s="4">
        <v>0.92957413577650005</v>
      </c>
      <c r="E323" s="4">
        <v>0.85656870740369995</v>
      </c>
      <c r="F323" s="4">
        <v>0.79224437368949996</v>
      </c>
      <c r="G323" s="4">
        <v>0.67498513600889998</v>
      </c>
    </row>
    <row r="324" spans="1:7" x14ac:dyDescent="0.55000000000000004">
      <c r="A324" t="s">
        <v>354</v>
      </c>
      <c r="B324" s="4">
        <v>0.94401586570039997</v>
      </c>
      <c r="C324" s="4">
        <v>0.95025394485680004</v>
      </c>
      <c r="D324" s="4">
        <v>0.91310809043289998</v>
      </c>
      <c r="E324" s="4">
        <v>0.75221681866949996</v>
      </c>
      <c r="F324" s="4">
        <v>0.67647248950329997</v>
      </c>
      <c r="G324" s="4">
        <v>0.58705503195560005</v>
      </c>
    </row>
    <row r="325" spans="1:7" x14ac:dyDescent="0.55000000000000004">
      <c r="A325" t="s">
        <v>355</v>
      </c>
      <c r="B325" s="4">
        <v>0.91123938986520003</v>
      </c>
      <c r="C325" s="4">
        <v>0.83886857212779997</v>
      </c>
      <c r="D325" s="4">
        <v>0.8227540857822</v>
      </c>
      <c r="E325" s="4">
        <v>0.89961082042329998</v>
      </c>
      <c r="F325" s="4">
        <v>0.75992502420130004</v>
      </c>
      <c r="G325" s="4">
        <v>0.54902897199669998</v>
      </c>
    </row>
    <row r="326" spans="1:7" x14ac:dyDescent="0.55000000000000004">
      <c r="A326" t="s">
        <v>356</v>
      </c>
      <c r="B326" s="4">
        <v>0.94049831969880004</v>
      </c>
      <c r="C326" s="4">
        <v>0.96685628244590005</v>
      </c>
      <c r="D326" s="4">
        <v>0.89983064219880005</v>
      </c>
      <c r="E326" s="4">
        <v>0.79727113455380005</v>
      </c>
      <c r="F326" s="4">
        <v>0.78210117568799997</v>
      </c>
      <c r="G326" s="4">
        <v>0.54097294100759996</v>
      </c>
    </row>
    <row r="327" spans="1:7" x14ac:dyDescent="0.55000000000000004">
      <c r="A327" t="s">
        <v>357</v>
      </c>
      <c r="B327" s="4">
        <v>0.95418948512500001</v>
      </c>
      <c r="C327" s="4">
        <v>0.92576322039280001</v>
      </c>
      <c r="D327" s="4">
        <v>0.90831039360999999</v>
      </c>
      <c r="E327" s="4">
        <v>0.80764531770250003</v>
      </c>
      <c r="F327" s="4">
        <v>0.8900260674978</v>
      </c>
      <c r="G327" s="4">
        <v>0.46917385143669998</v>
      </c>
    </row>
    <row r="328" spans="1:7" x14ac:dyDescent="0.55000000000000004">
      <c r="A328" t="s">
        <v>358</v>
      </c>
      <c r="B328" s="4">
        <v>0.97537189029899996</v>
      </c>
      <c r="C328" s="4">
        <v>0.96438746730530001</v>
      </c>
      <c r="D328" s="4">
        <v>0.88611085409620005</v>
      </c>
      <c r="E328" s="4">
        <v>0.87256408737440005</v>
      </c>
      <c r="F328" s="4">
        <v>0.75704275091829998</v>
      </c>
      <c r="G328" s="4">
        <v>0.53252712016899995</v>
      </c>
    </row>
    <row r="329" spans="1:7" x14ac:dyDescent="0.55000000000000004">
      <c r="A329" t="s">
        <v>359</v>
      </c>
      <c r="B329" s="4">
        <v>0.89014529957569999</v>
      </c>
      <c r="C329" s="4">
        <v>0.92517709982060004</v>
      </c>
      <c r="D329" s="4">
        <v>0.81999597099239996</v>
      </c>
      <c r="E329" s="4">
        <v>0.86257317439430004</v>
      </c>
      <c r="F329" s="4">
        <v>0.69152302615990002</v>
      </c>
      <c r="G329" s="4">
        <v>0.40632796056019999</v>
      </c>
    </row>
    <row r="330" spans="1:7" x14ac:dyDescent="0.55000000000000004">
      <c r="A330" t="s">
        <v>360</v>
      </c>
      <c r="B330" s="4">
        <v>0.91611204883190001</v>
      </c>
      <c r="C330" s="4">
        <v>0.9784944784763</v>
      </c>
      <c r="D330" s="4">
        <v>0.95999563554120004</v>
      </c>
      <c r="E330" s="4">
        <v>0.88308453360130001</v>
      </c>
      <c r="F330" s="4">
        <v>0.69093260589990002</v>
      </c>
      <c r="G330" s="4">
        <v>0.58854540605880001</v>
      </c>
    </row>
    <row r="331" spans="1:7" x14ac:dyDescent="0.55000000000000004">
      <c r="A331" t="s">
        <v>361</v>
      </c>
      <c r="B331" s="4">
        <v>0.98317594146880005</v>
      </c>
      <c r="C331" s="4">
        <v>0.96442088911419999</v>
      </c>
      <c r="D331" s="4">
        <v>0.94994962156030005</v>
      </c>
      <c r="E331" s="4">
        <v>0.81647008830120005</v>
      </c>
      <c r="F331" s="4">
        <v>0.79458237084299999</v>
      </c>
      <c r="G331" s="4">
        <v>0.64269849525510003</v>
      </c>
    </row>
    <row r="332" spans="1:7" x14ac:dyDescent="0.55000000000000004">
      <c r="A332" t="s">
        <v>362</v>
      </c>
      <c r="B332" s="4">
        <v>0.97442221949950003</v>
      </c>
      <c r="C332" s="4">
        <v>0.90875482480699998</v>
      </c>
      <c r="D332" s="4">
        <v>0.92729352687330002</v>
      </c>
      <c r="E332" s="4">
        <v>0.82462680832820001</v>
      </c>
      <c r="F332" s="4">
        <v>0.80111702618449998</v>
      </c>
      <c r="G332" s="4">
        <v>0.54785660769419997</v>
      </c>
    </row>
    <row r="333" spans="1:7" x14ac:dyDescent="0.55000000000000004">
      <c r="A333" t="s">
        <v>363</v>
      </c>
      <c r="B333" s="4">
        <v>0.89449978015940002</v>
      </c>
      <c r="C333" s="4">
        <v>0.91395554297259995</v>
      </c>
      <c r="D333" s="4">
        <v>0.95253206535029999</v>
      </c>
      <c r="E333" s="4">
        <v>0.89723871683449996</v>
      </c>
      <c r="F333" s="4">
        <v>0.78800455401869995</v>
      </c>
      <c r="G333" s="4">
        <v>0.49239116434250002</v>
      </c>
    </row>
    <row r="334" spans="1:7" x14ac:dyDescent="0.55000000000000004">
      <c r="A334" t="s">
        <v>364</v>
      </c>
      <c r="B334" s="4">
        <v>0.95901221454630003</v>
      </c>
      <c r="C334" s="4">
        <v>0.92025842220889997</v>
      </c>
      <c r="D334" s="4">
        <v>0.78404767177269996</v>
      </c>
      <c r="E334" s="4">
        <v>0.79702070375860001</v>
      </c>
      <c r="F334" s="4">
        <v>0.72033891494430002</v>
      </c>
      <c r="G334" s="4">
        <v>0.45008486582419999</v>
      </c>
    </row>
    <row r="335" spans="1:7" x14ac:dyDescent="0.55000000000000004">
      <c r="A335" t="s">
        <v>365</v>
      </c>
      <c r="B335" s="4">
        <v>0.98962471837209998</v>
      </c>
      <c r="C335" s="4">
        <v>0.82136492904949998</v>
      </c>
      <c r="D335" s="4">
        <v>0.83720295116650001</v>
      </c>
      <c r="E335" s="4">
        <v>0.87027081064690004</v>
      </c>
      <c r="F335" s="4">
        <v>0.81610616494190003</v>
      </c>
      <c r="G335" s="4">
        <v>0.52135743557750003</v>
      </c>
    </row>
    <row r="336" spans="1:7" x14ac:dyDescent="0.55000000000000004">
      <c r="A336" t="s">
        <v>366</v>
      </c>
      <c r="B336" s="4">
        <v>0.79925756255089997</v>
      </c>
      <c r="C336" s="4">
        <v>0.89771846233499997</v>
      </c>
      <c r="D336" s="4">
        <v>0.91646569299820002</v>
      </c>
      <c r="E336" s="4">
        <v>0.75711193410739996</v>
      </c>
      <c r="F336" s="4">
        <v>0.67955231861650001</v>
      </c>
      <c r="G336" s="4">
        <v>0.39431270368190002</v>
      </c>
    </row>
    <row r="337" spans="1:7" x14ac:dyDescent="0.55000000000000004">
      <c r="A337" t="s">
        <v>367</v>
      </c>
      <c r="B337" s="4">
        <v>0.92278673587320004</v>
      </c>
      <c r="C337" s="4">
        <v>0.95362486868679996</v>
      </c>
      <c r="D337" s="4">
        <v>0.86640605810789995</v>
      </c>
      <c r="E337" s="4">
        <v>0.93649344868569995</v>
      </c>
      <c r="F337" s="4">
        <v>0.78716669404950002</v>
      </c>
      <c r="G337" s="4">
        <v>0.60251993878459997</v>
      </c>
    </row>
    <row r="338" spans="1:7" x14ac:dyDescent="0.55000000000000004">
      <c r="A338" t="s">
        <v>368</v>
      </c>
      <c r="B338" s="4">
        <v>0.92170492434679996</v>
      </c>
      <c r="C338" s="4">
        <v>0.92255273435560003</v>
      </c>
      <c r="D338" s="4">
        <v>0.82273262573100003</v>
      </c>
      <c r="E338" s="4">
        <v>0.75044073044329995</v>
      </c>
      <c r="F338" s="4">
        <v>0.65963059772690003</v>
      </c>
      <c r="G338" s="4">
        <v>0.60551450791359995</v>
      </c>
    </row>
    <row r="339" spans="1:7" x14ac:dyDescent="0.55000000000000004">
      <c r="A339" t="s">
        <v>369</v>
      </c>
      <c r="B339" s="4">
        <v>0.96566712357100004</v>
      </c>
      <c r="C339" s="4">
        <v>0.89973122868769995</v>
      </c>
      <c r="D339" s="4">
        <v>0.87827634250609998</v>
      </c>
      <c r="E339" s="4">
        <v>0.89531299101380002</v>
      </c>
      <c r="F339" s="4">
        <v>0.68312501555079996</v>
      </c>
      <c r="G339" s="4">
        <v>0.3873945933838</v>
      </c>
    </row>
    <row r="340" spans="1:7" x14ac:dyDescent="0.55000000000000004">
      <c r="A340" t="s">
        <v>370</v>
      </c>
      <c r="B340" s="4">
        <v>0.94983959710900001</v>
      </c>
      <c r="C340" s="4">
        <v>0.88844271687599996</v>
      </c>
      <c r="D340" s="4">
        <v>0.95129163492989999</v>
      </c>
      <c r="E340" s="4">
        <v>0.84530716704380005</v>
      </c>
      <c r="F340" s="4">
        <v>0.59133587631899998</v>
      </c>
      <c r="G340" s="4">
        <v>0.43280954564340002</v>
      </c>
    </row>
    <row r="341" spans="1:7" x14ac:dyDescent="0.55000000000000004">
      <c r="A341" t="s">
        <v>371</v>
      </c>
      <c r="B341" s="4">
        <v>0.88607268570889997</v>
      </c>
      <c r="C341" s="4">
        <v>0.97291103829839998</v>
      </c>
      <c r="D341" s="4">
        <v>0.80697866126969997</v>
      </c>
      <c r="E341" s="4">
        <v>0.77402219702609998</v>
      </c>
      <c r="F341" s="4">
        <v>0.86982276238</v>
      </c>
      <c r="G341" s="4">
        <v>0.5068730419702</v>
      </c>
    </row>
    <row r="342" spans="1:7" x14ac:dyDescent="0.55000000000000004">
      <c r="A342" t="s">
        <v>372</v>
      </c>
      <c r="B342" s="4">
        <v>0.91931050880059995</v>
      </c>
      <c r="C342" s="4">
        <v>0.9571972000258</v>
      </c>
      <c r="D342" s="4">
        <v>0.88822949780229998</v>
      </c>
      <c r="E342" s="4">
        <v>0.86750826882900001</v>
      </c>
      <c r="F342" s="4">
        <v>0.83913835995560004</v>
      </c>
      <c r="G342" s="4">
        <v>0.43050889077370003</v>
      </c>
    </row>
    <row r="343" spans="1:7" x14ac:dyDescent="0.55000000000000004">
      <c r="A343" t="s">
        <v>373</v>
      </c>
      <c r="B343" s="4">
        <v>0.87497751793480005</v>
      </c>
      <c r="C343" s="4">
        <v>0.85947676090470004</v>
      </c>
      <c r="D343" s="4">
        <v>0.84549576565009998</v>
      </c>
      <c r="E343" s="4">
        <v>0.78167827570049997</v>
      </c>
      <c r="F343" s="4">
        <v>0.82628853815409997</v>
      </c>
      <c r="G343" s="4">
        <v>0.44323621019780002</v>
      </c>
    </row>
    <row r="344" spans="1:7" x14ac:dyDescent="0.55000000000000004">
      <c r="A344" t="s">
        <v>374</v>
      </c>
      <c r="B344" s="4">
        <v>0.94381832627450002</v>
      </c>
      <c r="C344" s="4">
        <v>0.85396183598039999</v>
      </c>
      <c r="D344" s="4">
        <v>0.92084342599010005</v>
      </c>
      <c r="E344" s="4">
        <v>0.90114530111290003</v>
      </c>
      <c r="F344" s="4">
        <v>0.69017603215909995</v>
      </c>
      <c r="G344" s="4">
        <v>0.54278751118120006</v>
      </c>
    </row>
    <row r="345" spans="1:7" x14ac:dyDescent="0.55000000000000004">
      <c r="A345" t="s">
        <v>375</v>
      </c>
      <c r="B345" s="4">
        <v>0.97112284797649995</v>
      </c>
      <c r="C345" s="4">
        <v>0.9504921262189</v>
      </c>
      <c r="D345" s="4">
        <v>0.87027927545140005</v>
      </c>
      <c r="E345" s="4">
        <v>0.9036016264276</v>
      </c>
      <c r="F345" s="4">
        <v>0.70051873750310001</v>
      </c>
      <c r="G345" s="4">
        <v>0.56554506857849995</v>
      </c>
    </row>
    <row r="346" spans="1:7" x14ac:dyDescent="0.55000000000000004">
      <c r="A346" t="s">
        <v>376</v>
      </c>
      <c r="B346" s="4">
        <v>0.89533693462609998</v>
      </c>
      <c r="C346" s="4">
        <v>0.95054506172429998</v>
      </c>
      <c r="D346" s="4">
        <v>0.87795861552179999</v>
      </c>
      <c r="E346" s="4">
        <v>0.8926839616733</v>
      </c>
      <c r="F346" s="4">
        <v>0.73385781299090003</v>
      </c>
      <c r="G346" s="4">
        <v>0.56828641568390004</v>
      </c>
    </row>
    <row r="347" spans="1:7" x14ac:dyDescent="0.55000000000000004">
      <c r="A347" t="s">
        <v>377</v>
      </c>
      <c r="B347" s="4">
        <v>0.94455106782349996</v>
      </c>
      <c r="C347" s="4">
        <v>0.87934742833570001</v>
      </c>
      <c r="D347" s="4">
        <v>0.91868290427510002</v>
      </c>
      <c r="E347" s="4">
        <v>0.88692376535439998</v>
      </c>
      <c r="F347" s="4">
        <v>0.80898656368819999</v>
      </c>
      <c r="G347" s="4">
        <v>0.4255538101477</v>
      </c>
    </row>
    <row r="348" spans="1:7" x14ac:dyDescent="0.55000000000000004">
      <c r="A348" t="s">
        <v>378</v>
      </c>
      <c r="B348" s="4">
        <v>0.94164397488359997</v>
      </c>
      <c r="C348" s="4">
        <v>0.95419095352920003</v>
      </c>
      <c r="D348" s="4">
        <v>0.95646292624270002</v>
      </c>
      <c r="E348" s="4">
        <v>0.8674696475907</v>
      </c>
      <c r="F348" s="4">
        <v>0.71246344979959997</v>
      </c>
      <c r="G348" s="4">
        <v>0.62812919236630005</v>
      </c>
    </row>
    <row r="349" spans="1:7" x14ac:dyDescent="0.55000000000000004">
      <c r="A349" t="s">
        <v>379</v>
      </c>
      <c r="B349" s="4">
        <v>0.91082013078809998</v>
      </c>
      <c r="C349" s="4">
        <v>0.88923386983550001</v>
      </c>
      <c r="D349" s="4">
        <v>0.94742067360339999</v>
      </c>
      <c r="E349" s="4">
        <v>0.72816673953279998</v>
      </c>
      <c r="F349" s="4">
        <v>0.82525185966430004</v>
      </c>
      <c r="G349" s="4">
        <v>0.6021285209685</v>
      </c>
    </row>
    <row r="350" spans="1:7" x14ac:dyDescent="0.55000000000000004">
      <c r="A350" t="s">
        <v>380</v>
      </c>
      <c r="B350" s="4">
        <v>0.89118299389879996</v>
      </c>
      <c r="C350" s="4">
        <v>0.95502432084050004</v>
      </c>
      <c r="D350" s="4">
        <v>0.86067662746780005</v>
      </c>
      <c r="E350" s="4">
        <v>0.86320119143959995</v>
      </c>
      <c r="F350" s="4">
        <v>0.78004232892369996</v>
      </c>
      <c r="G350" s="4">
        <v>0.49030075246049998</v>
      </c>
    </row>
    <row r="351" spans="1:7" x14ac:dyDescent="0.55000000000000004">
      <c r="A351" t="s">
        <v>381</v>
      </c>
      <c r="B351" s="4">
        <v>0.94973106668569995</v>
      </c>
      <c r="C351" s="4">
        <v>0.90636928836620001</v>
      </c>
      <c r="D351" s="4">
        <v>0.91957286635269997</v>
      </c>
      <c r="E351" s="4">
        <v>0.87690925328820002</v>
      </c>
      <c r="F351" s="4">
        <v>0.88696794049180006</v>
      </c>
      <c r="G351" s="4">
        <v>0.57514742308419997</v>
      </c>
    </row>
    <row r="352" spans="1:7" x14ac:dyDescent="0.55000000000000004">
      <c r="A352" t="s">
        <v>382</v>
      </c>
      <c r="B352" s="4">
        <v>0.93541429606210003</v>
      </c>
      <c r="C352" s="4">
        <v>0.9244231036492</v>
      </c>
      <c r="D352" s="4">
        <v>0.94604625957739996</v>
      </c>
      <c r="E352" s="4">
        <v>0.81192879638780002</v>
      </c>
      <c r="F352" s="4">
        <v>0.81231087311049999</v>
      </c>
      <c r="G352" s="4">
        <v>0.58140502398149996</v>
      </c>
    </row>
    <row r="353" spans="1:7" x14ac:dyDescent="0.55000000000000004">
      <c r="A353" t="s">
        <v>383</v>
      </c>
      <c r="B353" s="4">
        <v>0.92146628853250001</v>
      </c>
      <c r="C353" s="4">
        <v>0.89805991121819995</v>
      </c>
      <c r="D353" s="4">
        <v>0.87000545593190004</v>
      </c>
      <c r="E353" s="4">
        <v>0.9031787632885</v>
      </c>
      <c r="F353" s="4">
        <v>0.92434548604419997</v>
      </c>
      <c r="G353" s="4">
        <v>0.51718279399150002</v>
      </c>
    </row>
    <row r="354" spans="1:7" x14ac:dyDescent="0.55000000000000004">
      <c r="A354" t="s">
        <v>384</v>
      </c>
      <c r="B354" s="4">
        <v>0.96130708091429995</v>
      </c>
      <c r="C354" s="4">
        <v>0.90382942441580005</v>
      </c>
      <c r="D354" s="4">
        <v>0.96966345905069995</v>
      </c>
      <c r="E354" s="4">
        <v>0.81544208995809997</v>
      </c>
      <c r="F354" s="4">
        <v>0.82097103471720001</v>
      </c>
      <c r="G354" s="4">
        <v>0.50108807278550005</v>
      </c>
    </row>
    <row r="355" spans="1:7" x14ac:dyDescent="0.55000000000000004">
      <c r="A355" t="s">
        <v>385</v>
      </c>
      <c r="B355" s="4">
        <v>0.8608814426543</v>
      </c>
      <c r="C355" s="4">
        <v>0.96571900647169995</v>
      </c>
      <c r="D355" s="4">
        <v>0.87462507503440001</v>
      </c>
      <c r="E355" s="4">
        <v>0.86230379728179996</v>
      </c>
      <c r="F355" s="4">
        <v>0.78287781711549997</v>
      </c>
      <c r="G355" s="4">
        <v>0.334563373311</v>
      </c>
    </row>
    <row r="356" spans="1:7" x14ac:dyDescent="0.55000000000000004">
      <c r="A356" t="s">
        <v>386</v>
      </c>
      <c r="B356" s="4">
        <v>0.90212666015940002</v>
      </c>
      <c r="C356" s="4">
        <v>0.97566548329430003</v>
      </c>
      <c r="D356" s="4">
        <v>0.80685643322459999</v>
      </c>
      <c r="E356" s="4">
        <v>0.9041778805549</v>
      </c>
      <c r="F356" s="4">
        <v>0.70282235182969999</v>
      </c>
      <c r="G356" s="4">
        <v>0.69522905820970005</v>
      </c>
    </row>
    <row r="357" spans="1:7" x14ac:dyDescent="0.55000000000000004">
      <c r="A357" t="s">
        <v>387</v>
      </c>
      <c r="B357" s="4">
        <v>0.91551923365190002</v>
      </c>
      <c r="C357" s="4">
        <v>0.93074203425989999</v>
      </c>
      <c r="D357" s="4">
        <v>0.93293029401880001</v>
      </c>
      <c r="E357" s="4">
        <v>0.83426230482380004</v>
      </c>
      <c r="F357" s="4">
        <v>0.7944038226058</v>
      </c>
      <c r="G357" s="4">
        <v>0.61935302645159995</v>
      </c>
    </row>
    <row r="358" spans="1:7" x14ac:dyDescent="0.55000000000000004">
      <c r="A358" t="s">
        <v>388</v>
      </c>
      <c r="B358" s="4">
        <v>0.94591294935210002</v>
      </c>
      <c r="C358" s="4">
        <v>0.94784106026119996</v>
      </c>
      <c r="D358" s="4">
        <v>0.93000166295480002</v>
      </c>
      <c r="E358" s="4">
        <v>0.79245626603319996</v>
      </c>
      <c r="F358" s="4">
        <v>0.73497394354040002</v>
      </c>
      <c r="G358" s="4">
        <v>0.62136136366990002</v>
      </c>
    </row>
    <row r="359" spans="1:7" x14ac:dyDescent="0.55000000000000004">
      <c r="A359" t="s">
        <v>389</v>
      </c>
      <c r="B359" s="4">
        <v>0.94934928304959998</v>
      </c>
      <c r="C359" s="4">
        <v>0.87242131042430004</v>
      </c>
      <c r="D359" s="4">
        <v>0.90949632917729994</v>
      </c>
      <c r="E359" s="4">
        <v>0.8504737555802</v>
      </c>
      <c r="F359" s="4">
        <v>0.75644431691530001</v>
      </c>
      <c r="G359" s="4">
        <v>0.36958767526399999</v>
      </c>
    </row>
    <row r="360" spans="1:7" x14ac:dyDescent="0.55000000000000004">
      <c r="A360" t="s">
        <v>390</v>
      </c>
      <c r="B360" s="4">
        <v>0.88874842429809997</v>
      </c>
      <c r="C360" s="4">
        <v>0.9742199403706</v>
      </c>
      <c r="D360" s="4">
        <v>0.99555707684390005</v>
      </c>
      <c r="E360" s="4">
        <v>0.83038814732599997</v>
      </c>
      <c r="F360" s="4">
        <v>0.60776781247089995</v>
      </c>
      <c r="G360" s="4">
        <v>0.42364220758729998</v>
      </c>
    </row>
    <row r="361" spans="1:7" x14ac:dyDescent="0.55000000000000004">
      <c r="A361" t="s">
        <v>391</v>
      </c>
      <c r="B361" s="4">
        <v>0.8942248724231</v>
      </c>
      <c r="C361" s="4">
        <v>0.93410737227439999</v>
      </c>
      <c r="D361" s="4">
        <v>0.92867829580460004</v>
      </c>
      <c r="E361" s="4">
        <v>0.93551916777230004</v>
      </c>
      <c r="F361" s="4">
        <v>0.78984854219779999</v>
      </c>
      <c r="G361" s="4">
        <v>0.42858315990419998</v>
      </c>
    </row>
    <row r="362" spans="1:7" x14ac:dyDescent="0.55000000000000004">
      <c r="A362" t="s">
        <v>392</v>
      </c>
      <c r="B362" s="4">
        <v>0.97054671378409996</v>
      </c>
      <c r="C362" s="4">
        <v>0.88372895325930001</v>
      </c>
      <c r="D362" s="4">
        <v>0.91187044541319995</v>
      </c>
      <c r="E362" s="4">
        <v>0.9255389282216</v>
      </c>
      <c r="F362" s="4">
        <v>0.78442811898239995</v>
      </c>
      <c r="G362" s="4">
        <v>0.54901204416750005</v>
      </c>
    </row>
    <row r="363" spans="1:7" x14ac:dyDescent="0.55000000000000004">
      <c r="A363" t="s">
        <v>393</v>
      </c>
      <c r="B363" s="4">
        <v>0.90802749361099999</v>
      </c>
      <c r="C363" s="4">
        <v>0.85649173441189996</v>
      </c>
      <c r="D363" s="4">
        <v>0.90960083918760004</v>
      </c>
      <c r="E363" s="4">
        <v>0.89679738146620003</v>
      </c>
      <c r="F363" s="4">
        <v>0.72723936636959996</v>
      </c>
      <c r="G363" s="4">
        <v>0.53215050166769995</v>
      </c>
    </row>
    <row r="364" spans="1:7" x14ac:dyDescent="0.55000000000000004">
      <c r="A364" t="s">
        <v>394</v>
      </c>
      <c r="B364" s="4">
        <v>0.88586935650349996</v>
      </c>
      <c r="C364" s="4">
        <v>0.95341746323559995</v>
      </c>
      <c r="D364" s="4">
        <v>0.93276455464130004</v>
      </c>
      <c r="E364" s="4">
        <v>0.89147301419580005</v>
      </c>
      <c r="F364" s="4">
        <v>0.65798190346990004</v>
      </c>
      <c r="G364" s="4">
        <v>0.51130265944940001</v>
      </c>
    </row>
    <row r="365" spans="1:7" x14ac:dyDescent="0.55000000000000004">
      <c r="A365" t="s">
        <v>395</v>
      </c>
      <c r="B365" s="4">
        <v>0.91826714476479998</v>
      </c>
      <c r="C365" s="4">
        <v>0.91426287496339997</v>
      </c>
      <c r="D365" s="4">
        <v>0.91034797619170005</v>
      </c>
      <c r="E365" s="4">
        <v>0.79746203740580002</v>
      </c>
      <c r="F365" s="4">
        <v>0.81923727999340001</v>
      </c>
      <c r="G365" s="4">
        <v>0.51783919692739999</v>
      </c>
    </row>
    <row r="366" spans="1:7" x14ac:dyDescent="0.55000000000000004">
      <c r="A366" t="s">
        <v>396</v>
      </c>
      <c r="B366" s="4">
        <v>0.9701914977335</v>
      </c>
      <c r="C366" s="4">
        <v>0.92346662405820001</v>
      </c>
      <c r="D366" s="4">
        <v>0.93153775964649999</v>
      </c>
      <c r="E366" s="4">
        <v>0.84186028023729997</v>
      </c>
      <c r="F366" s="4">
        <v>0.91041990641979997</v>
      </c>
      <c r="G366" s="4">
        <v>0.45716364831680001</v>
      </c>
    </row>
    <row r="367" spans="1:7" x14ac:dyDescent="0.55000000000000004">
      <c r="A367" t="s">
        <v>397</v>
      </c>
      <c r="B367" s="4">
        <v>0.87974009866759995</v>
      </c>
      <c r="C367" s="4">
        <v>0.9607717713117</v>
      </c>
      <c r="D367" s="4">
        <v>0.96071214213559997</v>
      </c>
      <c r="E367" s="4">
        <v>0.74943888526650004</v>
      </c>
      <c r="F367" s="4">
        <v>0.72055937277229998</v>
      </c>
      <c r="G367" s="4">
        <v>0.59795479509589999</v>
      </c>
    </row>
    <row r="368" spans="1:7" x14ac:dyDescent="0.55000000000000004">
      <c r="A368" t="s">
        <v>398</v>
      </c>
      <c r="B368" s="4">
        <v>0.96800388058120002</v>
      </c>
      <c r="C368" s="4">
        <v>0.95266543042700003</v>
      </c>
      <c r="D368" s="4">
        <v>0.87360903118129996</v>
      </c>
      <c r="E368" s="4">
        <v>0.92509187799890003</v>
      </c>
      <c r="F368" s="4">
        <v>0.77060311008490001</v>
      </c>
      <c r="G368" s="4">
        <v>0.61567258994730001</v>
      </c>
    </row>
    <row r="369" spans="1:7" x14ac:dyDescent="0.55000000000000004">
      <c r="A369" t="s">
        <v>399</v>
      </c>
      <c r="B369" s="4">
        <v>0.96084663496720002</v>
      </c>
      <c r="C369" s="4">
        <v>0.96134799202559995</v>
      </c>
      <c r="D369" s="4">
        <v>0.83913758329099997</v>
      </c>
      <c r="E369" s="4">
        <v>0.70881436041589996</v>
      </c>
      <c r="F369" s="4">
        <v>0.76280865106999995</v>
      </c>
      <c r="G369" s="4">
        <v>0.45705702668089998</v>
      </c>
    </row>
    <row r="370" spans="1:7" x14ac:dyDescent="0.55000000000000004">
      <c r="A370" t="s">
        <v>400</v>
      </c>
      <c r="B370" s="4">
        <v>0.95135740216179998</v>
      </c>
      <c r="C370" s="4">
        <v>0.90712310045019995</v>
      </c>
      <c r="D370" s="4">
        <v>0.95081969246569997</v>
      </c>
      <c r="E370" s="4">
        <v>0.9092642474357</v>
      </c>
      <c r="F370" s="4">
        <v>0.69066349526729998</v>
      </c>
      <c r="G370" s="4">
        <v>0.48803332920710002</v>
      </c>
    </row>
    <row r="371" spans="1:7" x14ac:dyDescent="0.55000000000000004">
      <c r="A371" t="s">
        <v>401</v>
      </c>
      <c r="B371" s="4">
        <v>0.95884883870869997</v>
      </c>
      <c r="C371" s="4">
        <v>0.93573480205170001</v>
      </c>
      <c r="D371" s="4">
        <v>0.96249656019429997</v>
      </c>
      <c r="E371" s="4">
        <v>0.9488506464166</v>
      </c>
      <c r="F371" s="4">
        <v>0.52307280209069995</v>
      </c>
      <c r="G371" s="4">
        <v>0.49110593108049999</v>
      </c>
    </row>
    <row r="372" spans="1:7" x14ac:dyDescent="0.55000000000000004">
      <c r="A372" t="s">
        <v>402</v>
      </c>
      <c r="B372" s="4">
        <v>0.95989162712830001</v>
      </c>
      <c r="C372" s="4">
        <v>0.92834995854189994</v>
      </c>
      <c r="D372" s="4">
        <v>0.94374482875069998</v>
      </c>
      <c r="E372" s="4">
        <v>0.9107878477561</v>
      </c>
      <c r="F372" s="4">
        <v>0.75707103163540002</v>
      </c>
      <c r="G372" s="4">
        <v>0.65925710354290001</v>
      </c>
    </row>
    <row r="373" spans="1:7" x14ac:dyDescent="0.55000000000000004">
      <c r="A373" t="s">
        <v>403</v>
      </c>
      <c r="B373" s="4">
        <v>0.99262077491959999</v>
      </c>
      <c r="C373" s="4">
        <v>0.94296728593229995</v>
      </c>
      <c r="D373" s="4">
        <v>0.9645753511813</v>
      </c>
      <c r="E373" s="4">
        <v>0.82048039043940002</v>
      </c>
      <c r="F373" s="4">
        <v>0.74975894612649996</v>
      </c>
      <c r="G373" s="4">
        <v>0.6440250505167</v>
      </c>
    </row>
    <row r="374" spans="1:7" x14ac:dyDescent="0.55000000000000004">
      <c r="A374" t="s">
        <v>404</v>
      </c>
      <c r="B374" s="4">
        <v>0.91483388146059996</v>
      </c>
      <c r="C374" s="4">
        <v>0.93232194157600001</v>
      </c>
      <c r="D374" s="4">
        <v>0.85305964005409995</v>
      </c>
      <c r="E374" s="4">
        <v>0.84089625181229999</v>
      </c>
      <c r="F374" s="4">
        <v>0.6571556179743</v>
      </c>
      <c r="G374" s="4">
        <v>0.48371499418859998</v>
      </c>
    </row>
    <row r="375" spans="1:7" x14ac:dyDescent="0.55000000000000004">
      <c r="A375" t="s">
        <v>405</v>
      </c>
      <c r="B375" s="4">
        <v>0.87076731813270003</v>
      </c>
      <c r="C375" s="4">
        <v>0.8922465008264</v>
      </c>
      <c r="D375" s="4">
        <v>0.86006701506469996</v>
      </c>
      <c r="E375" s="4">
        <v>0.80565619557330004</v>
      </c>
      <c r="F375" s="4">
        <v>0.77801508000959996</v>
      </c>
      <c r="G375" s="4">
        <v>0.50435342379449999</v>
      </c>
    </row>
    <row r="376" spans="1:7" x14ac:dyDescent="0.55000000000000004">
      <c r="A376" t="s">
        <v>406</v>
      </c>
      <c r="B376" s="4">
        <v>0.84980402846629999</v>
      </c>
      <c r="C376" s="4">
        <v>0.8814409395492</v>
      </c>
      <c r="D376" s="4">
        <v>0.89270880773329997</v>
      </c>
      <c r="E376" s="4">
        <v>0.79961620348319995</v>
      </c>
      <c r="F376" s="4">
        <v>0.78390146837719998</v>
      </c>
      <c r="G376" s="4">
        <v>0.53636257854809999</v>
      </c>
    </row>
    <row r="377" spans="1:7" x14ac:dyDescent="0.55000000000000004">
      <c r="A377" t="s">
        <v>407</v>
      </c>
      <c r="B377" s="4">
        <v>0.93049191515780005</v>
      </c>
      <c r="C377" s="4">
        <v>0.92664784824680002</v>
      </c>
      <c r="D377" s="4">
        <v>0.88778822698780002</v>
      </c>
      <c r="E377" s="4">
        <v>0.71598591314490001</v>
      </c>
      <c r="F377" s="4">
        <v>0.81087611429060003</v>
      </c>
      <c r="G377" s="4">
        <v>0.52787893085589999</v>
      </c>
    </row>
    <row r="378" spans="1:7" x14ac:dyDescent="0.55000000000000004">
      <c r="A378" t="s">
        <v>408</v>
      </c>
      <c r="B378" s="4">
        <v>0.90820781935259998</v>
      </c>
      <c r="C378" s="4">
        <v>0.9238175720056</v>
      </c>
      <c r="D378" s="4">
        <v>0.84264589208609997</v>
      </c>
      <c r="E378" s="4">
        <v>0.92499263475740001</v>
      </c>
      <c r="F378" s="4">
        <v>0.66456273940129995</v>
      </c>
      <c r="G378" s="4">
        <v>0.47545697608069998</v>
      </c>
    </row>
    <row r="379" spans="1:7" x14ac:dyDescent="0.55000000000000004">
      <c r="A379" t="s">
        <v>409</v>
      </c>
      <c r="B379" s="4">
        <v>0.90063906872949995</v>
      </c>
      <c r="C379" s="4">
        <v>0.92672590894950002</v>
      </c>
      <c r="D379" s="4">
        <v>0.83672194794510002</v>
      </c>
      <c r="E379" s="4">
        <v>0.80845528126260002</v>
      </c>
      <c r="F379" s="4">
        <v>0.84025692148020004</v>
      </c>
      <c r="G379" s="4">
        <v>0.34312584130309998</v>
      </c>
    </row>
    <row r="380" spans="1:7" x14ac:dyDescent="0.55000000000000004">
      <c r="A380" t="s">
        <v>410</v>
      </c>
      <c r="B380" s="4">
        <v>0.91925346609449998</v>
      </c>
      <c r="C380" s="4">
        <v>0.92599520453590001</v>
      </c>
      <c r="D380" s="4">
        <v>0.82562056141069995</v>
      </c>
      <c r="E380" s="4">
        <v>0.88128896071090002</v>
      </c>
      <c r="F380" s="4">
        <v>0.66170279779329999</v>
      </c>
      <c r="G380" s="4">
        <v>0.66143877249539995</v>
      </c>
    </row>
    <row r="381" spans="1:7" x14ac:dyDescent="0.55000000000000004">
      <c r="A381" t="s">
        <v>411</v>
      </c>
      <c r="B381" s="4">
        <v>0.88695205280620004</v>
      </c>
      <c r="C381" s="4">
        <v>0.89723566980619995</v>
      </c>
      <c r="D381" s="4">
        <v>0.94034164277160004</v>
      </c>
      <c r="E381" s="4">
        <v>0.84506814657170004</v>
      </c>
      <c r="F381" s="4">
        <v>0.63875682171640003</v>
      </c>
      <c r="G381" s="4">
        <v>0.47099238273069999</v>
      </c>
    </row>
    <row r="382" spans="1:7" x14ac:dyDescent="0.55000000000000004">
      <c r="A382" t="s">
        <v>412</v>
      </c>
      <c r="B382" s="4">
        <v>0.96967903659480004</v>
      </c>
      <c r="C382" s="4">
        <v>0.95311679779790004</v>
      </c>
      <c r="D382" s="4">
        <v>0.9236357001762</v>
      </c>
      <c r="E382" s="4">
        <v>0.81835214457460004</v>
      </c>
      <c r="F382" s="4">
        <v>0.74513643925569994</v>
      </c>
      <c r="G382" s="4">
        <v>0.59686911454229996</v>
      </c>
    </row>
    <row r="383" spans="1:7" x14ac:dyDescent="0.55000000000000004">
      <c r="A383" t="s">
        <v>413</v>
      </c>
      <c r="B383" s="4">
        <v>0.93873157682590003</v>
      </c>
      <c r="C383" s="4">
        <v>0.91265452001409997</v>
      </c>
      <c r="D383" s="4">
        <v>0.94395930759839997</v>
      </c>
      <c r="E383" s="4">
        <v>0.87719970588219998</v>
      </c>
      <c r="F383" s="4">
        <v>0.77415129946250005</v>
      </c>
      <c r="G383" s="4">
        <v>0.55768686624380004</v>
      </c>
    </row>
    <row r="384" spans="1:7" x14ac:dyDescent="0.55000000000000004">
      <c r="A384" t="s">
        <v>414</v>
      </c>
      <c r="B384" s="4">
        <v>0.95349822138749996</v>
      </c>
      <c r="C384" s="4">
        <v>0.85105680963660002</v>
      </c>
      <c r="D384" s="4">
        <v>0.9172732906012</v>
      </c>
      <c r="E384" s="4">
        <v>0.87541283773379996</v>
      </c>
      <c r="F384" s="4">
        <v>0.80864435546760005</v>
      </c>
      <c r="G384" s="4">
        <v>0.4889860415558</v>
      </c>
    </row>
    <row r="385" spans="1:7" x14ac:dyDescent="0.55000000000000004">
      <c r="A385" t="s">
        <v>415</v>
      </c>
      <c r="B385" s="4">
        <v>0.97764835554149998</v>
      </c>
      <c r="C385" s="4">
        <v>0.90641108019049998</v>
      </c>
      <c r="D385" s="4">
        <v>0.82837142191059998</v>
      </c>
      <c r="E385" s="4">
        <v>0.85786174796500003</v>
      </c>
      <c r="F385" s="4">
        <v>0.84975513699130001</v>
      </c>
      <c r="G385" s="4">
        <v>0.40140402448770002</v>
      </c>
    </row>
    <row r="386" spans="1:7" x14ac:dyDescent="0.55000000000000004">
      <c r="A386" t="s">
        <v>416</v>
      </c>
      <c r="B386" s="4">
        <v>0.94621408528670004</v>
      </c>
      <c r="C386" s="4">
        <v>0.9192171709486</v>
      </c>
      <c r="D386" s="4">
        <v>0.98578886352320005</v>
      </c>
      <c r="E386" s="4">
        <v>0.8577918168009</v>
      </c>
      <c r="F386" s="4">
        <v>0.82281377785380005</v>
      </c>
      <c r="G386" s="4">
        <v>0.48539709953209997</v>
      </c>
    </row>
    <row r="387" spans="1:7" x14ac:dyDescent="0.55000000000000004">
      <c r="A387" t="s">
        <v>417</v>
      </c>
      <c r="B387" s="4">
        <v>0.91418158801180005</v>
      </c>
      <c r="C387" s="4">
        <v>0.88441013959089998</v>
      </c>
      <c r="D387" s="4">
        <v>0.93396740618579999</v>
      </c>
      <c r="E387" s="4">
        <v>0.8365286711155</v>
      </c>
      <c r="F387" s="4">
        <v>0.77209714828039999</v>
      </c>
      <c r="G387" s="4">
        <v>0.41311117976450001</v>
      </c>
    </row>
    <row r="388" spans="1:7" x14ac:dyDescent="0.55000000000000004">
      <c r="A388" t="s">
        <v>418</v>
      </c>
      <c r="B388" s="4">
        <v>0.92753093215189997</v>
      </c>
      <c r="C388" s="4">
        <v>0.85972569008019994</v>
      </c>
      <c r="D388" s="4">
        <v>0.84135798827539998</v>
      </c>
      <c r="E388" s="4">
        <v>0.75483235792629999</v>
      </c>
      <c r="F388" s="4">
        <v>0.62352371064540002</v>
      </c>
      <c r="G388" s="4">
        <v>0.42298306163159999</v>
      </c>
    </row>
    <row r="389" spans="1:7" x14ac:dyDescent="0.55000000000000004">
      <c r="A389" t="s">
        <v>419</v>
      </c>
      <c r="B389" s="4">
        <v>0.91153577491170001</v>
      </c>
      <c r="C389" s="4">
        <v>0.96940066218709997</v>
      </c>
      <c r="D389" s="4">
        <v>0.86438240204030004</v>
      </c>
      <c r="E389" s="4">
        <v>0.8966821576431</v>
      </c>
      <c r="F389" s="4">
        <v>0.74494966580529998</v>
      </c>
      <c r="G389" s="4">
        <v>0.56255828701849997</v>
      </c>
    </row>
    <row r="390" spans="1:7" x14ac:dyDescent="0.55000000000000004">
      <c r="A390" t="s">
        <v>420</v>
      </c>
      <c r="B390" s="4">
        <v>0.89973181009949998</v>
      </c>
      <c r="C390" s="4">
        <v>0.88818729070760005</v>
      </c>
      <c r="D390" s="4">
        <v>0.92435934038559997</v>
      </c>
      <c r="E390" s="4">
        <v>0.8406536890745</v>
      </c>
      <c r="F390" s="4">
        <v>0.83283774147860001</v>
      </c>
      <c r="G390" s="4">
        <v>0.72957647360599998</v>
      </c>
    </row>
    <row r="391" spans="1:7" x14ac:dyDescent="0.55000000000000004">
      <c r="A391" t="s">
        <v>421</v>
      </c>
      <c r="B391" s="4">
        <v>0.89100600444879996</v>
      </c>
      <c r="C391" s="4">
        <v>0.92602892640629997</v>
      </c>
      <c r="D391" s="4">
        <v>0.89236335269080003</v>
      </c>
      <c r="E391" s="4">
        <v>0.88241410683239996</v>
      </c>
      <c r="F391" s="4">
        <v>0.78155735311520003</v>
      </c>
      <c r="G391" s="4">
        <v>0.44890880768750002</v>
      </c>
    </row>
    <row r="392" spans="1:7" x14ac:dyDescent="0.55000000000000004">
      <c r="A392" t="s">
        <v>422</v>
      </c>
      <c r="B392" s="4">
        <v>0.98140081127599998</v>
      </c>
      <c r="C392" s="4">
        <v>0.84133226230059999</v>
      </c>
      <c r="D392" s="4">
        <v>0.93219657363179997</v>
      </c>
      <c r="E392" s="4">
        <v>0.78015570417269997</v>
      </c>
      <c r="F392" s="4">
        <v>0.84577484148189996</v>
      </c>
      <c r="G392" s="4">
        <v>0.30455032682970001</v>
      </c>
    </row>
    <row r="393" spans="1:7" x14ac:dyDescent="0.55000000000000004">
      <c r="A393" t="s">
        <v>423</v>
      </c>
      <c r="B393" s="4">
        <v>0.93956186815190001</v>
      </c>
      <c r="C393" s="4">
        <v>0.86319495881340003</v>
      </c>
      <c r="D393" s="4">
        <v>0.85497409897809995</v>
      </c>
      <c r="E393" s="4">
        <v>0.88684730584969995</v>
      </c>
      <c r="F393" s="4">
        <v>0.83898468844539997</v>
      </c>
      <c r="G393" s="4">
        <v>0.5880298043744</v>
      </c>
    </row>
    <row r="394" spans="1:7" x14ac:dyDescent="0.55000000000000004">
      <c r="A394" t="s">
        <v>424</v>
      </c>
      <c r="B394" s="4">
        <v>0.86174330196180005</v>
      </c>
      <c r="C394" s="4">
        <v>0.8755082118245</v>
      </c>
      <c r="D394" s="4">
        <v>0.94878005728119996</v>
      </c>
      <c r="E394" s="4">
        <v>0.76578705361669996</v>
      </c>
      <c r="F394" s="4">
        <v>0.77154803298160002</v>
      </c>
      <c r="G394" s="4">
        <v>0.38519175279380002</v>
      </c>
    </row>
    <row r="395" spans="1:7" x14ac:dyDescent="0.55000000000000004">
      <c r="A395" t="s">
        <v>425</v>
      </c>
      <c r="B395" s="4">
        <v>0.89074868086750003</v>
      </c>
      <c r="C395" s="4">
        <v>0.94162570856240002</v>
      </c>
      <c r="D395" s="4">
        <v>0.90488585157849999</v>
      </c>
      <c r="E395" s="4">
        <v>0.83161848552960005</v>
      </c>
      <c r="F395" s="4">
        <v>0.64966328936569995</v>
      </c>
      <c r="G395" s="4">
        <v>0.55870295728990005</v>
      </c>
    </row>
    <row r="396" spans="1:7" x14ac:dyDescent="0.55000000000000004">
      <c r="A396" t="s">
        <v>426</v>
      </c>
      <c r="B396" s="4">
        <v>0.90870858996759996</v>
      </c>
      <c r="C396" s="4">
        <v>0.86431474177589995</v>
      </c>
      <c r="D396" s="4">
        <v>0.89245277809570001</v>
      </c>
      <c r="E396" s="4">
        <v>0.89580845093920003</v>
      </c>
      <c r="F396" s="4">
        <v>0.74851609609150005</v>
      </c>
      <c r="G396" s="4">
        <v>0.59080853514989995</v>
      </c>
    </row>
    <row r="397" spans="1:7" x14ac:dyDescent="0.55000000000000004">
      <c r="A397" t="s">
        <v>427</v>
      </c>
      <c r="B397" s="4">
        <v>0.88197462500479995</v>
      </c>
      <c r="C397" s="4">
        <v>0.90969382810419996</v>
      </c>
      <c r="D397" s="4">
        <v>0.80780557330780001</v>
      </c>
      <c r="E397" s="4">
        <v>0.8513107086767</v>
      </c>
      <c r="F397" s="4">
        <v>0.71309872600849999</v>
      </c>
      <c r="G397" s="4">
        <v>0.55631444878009995</v>
      </c>
    </row>
    <row r="398" spans="1:7" x14ac:dyDescent="0.55000000000000004">
      <c r="A398" t="s">
        <v>428</v>
      </c>
      <c r="B398" s="4">
        <v>0.97589578403330002</v>
      </c>
      <c r="C398" s="4">
        <v>0.83736797518499995</v>
      </c>
      <c r="D398" s="4">
        <v>0.89307621807939996</v>
      </c>
      <c r="E398" s="4">
        <v>0.89429558012809995</v>
      </c>
      <c r="F398" s="4">
        <v>0.75789261087460003</v>
      </c>
      <c r="G398" s="4">
        <v>0.57751317082340003</v>
      </c>
    </row>
    <row r="399" spans="1:7" x14ac:dyDescent="0.55000000000000004">
      <c r="A399" t="s">
        <v>429</v>
      </c>
      <c r="B399" s="4">
        <v>0.94492384610470004</v>
      </c>
      <c r="C399" s="4">
        <v>0.94783941751419998</v>
      </c>
      <c r="D399" s="4">
        <v>0.9078920162927</v>
      </c>
      <c r="E399" s="4">
        <v>0.69191752968440001</v>
      </c>
      <c r="F399" s="4">
        <v>0.76350251708869998</v>
      </c>
      <c r="G399" s="4">
        <v>0.49741263292560001</v>
      </c>
    </row>
    <row r="400" spans="1:7" x14ac:dyDescent="0.55000000000000004">
      <c r="A400" t="s">
        <v>430</v>
      </c>
      <c r="B400" s="4">
        <v>0.93007004092930001</v>
      </c>
      <c r="C400" s="4">
        <v>0.93490621309540001</v>
      </c>
      <c r="D400" s="4">
        <v>0.92172749731509995</v>
      </c>
      <c r="E400" s="4">
        <v>0.86768651138889996</v>
      </c>
      <c r="F400" s="4">
        <v>0.68208881992320003</v>
      </c>
      <c r="G400" s="4">
        <v>0.39811122348270001</v>
      </c>
    </row>
    <row r="401" spans="1:7" x14ac:dyDescent="0.55000000000000004">
      <c r="A401" t="s">
        <v>431</v>
      </c>
      <c r="B401" s="4">
        <v>0.80465876593579999</v>
      </c>
      <c r="C401" s="4">
        <v>0.95163777284420004</v>
      </c>
      <c r="D401" s="4">
        <v>0.92485048599599995</v>
      </c>
      <c r="E401" s="4">
        <v>0.83719423201020005</v>
      </c>
      <c r="F401" s="4">
        <v>0.7041232997686</v>
      </c>
      <c r="G401" s="4">
        <v>0.40419867173219998</v>
      </c>
    </row>
    <row r="402" spans="1:7" x14ac:dyDescent="0.55000000000000004">
      <c r="A402" t="s">
        <v>432</v>
      </c>
      <c r="B402" s="4">
        <v>0.96442530301789997</v>
      </c>
      <c r="C402" s="4">
        <v>0.87399568870730004</v>
      </c>
      <c r="D402" s="4">
        <v>0.9491953479495</v>
      </c>
      <c r="E402" s="4">
        <v>0.75028250623180004</v>
      </c>
      <c r="F402" s="4">
        <v>0.67473619605400004</v>
      </c>
      <c r="G402" s="4">
        <v>0.46422649313089998</v>
      </c>
    </row>
    <row r="403" spans="1:7" x14ac:dyDescent="0.55000000000000004">
      <c r="A403" t="s">
        <v>433</v>
      </c>
      <c r="B403" s="4">
        <v>0.94336986800889999</v>
      </c>
      <c r="C403" s="4">
        <v>0.94675700577029998</v>
      </c>
      <c r="D403" s="4">
        <v>0.91980307054910004</v>
      </c>
      <c r="E403" s="4">
        <v>0.83398060574760002</v>
      </c>
      <c r="F403" s="4">
        <v>0.73155390539200005</v>
      </c>
      <c r="G403" s="4">
        <v>0.35952796651879998</v>
      </c>
    </row>
    <row r="404" spans="1:7" x14ac:dyDescent="0.55000000000000004">
      <c r="A404" t="s">
        <v>434</v>
      </c>
      <c r="B404" s="4">
        <v>0.87503755497229996</v>
      </c>
      <c r="C404" s="4">
        <v>0.87654436835350003</v>
      </c>
      <c r="D404" s="4">
        <v>0.93115057359249997</v>
      </c>
      <c r="E404" s="4">
        <v>0.8672599605222</v>
      </c>
      <c r="F404" s="4">
        <v>0.7803578563654</v>
      </c>
      <c r="G404" s="4">
        <v>0.55530477615060003</v>
      </c>
    </row>
    <row r="405" spans="1:7" x14ac:dyDescent="0.55000000000000004">
      <c r="A405" t="s">
        <v>435</v>
      </c>
      <c r="B405" s="4">
        <v>0.89606761874639995</v>
      </c>
      <c r="C405" s="4">
        <v>0.96529149221389998</v>
      </c>
      <c r="D405" s="4">
        <v>0.91173171318979995</v>
      </c>
      <c r="E405" s="4">
        <v>0.8684395762189</v>
      </c>
      <c r="F405" s="4">
        <v>0.83742933630560001</v>
      </c>
      <c r="G405" s="4">
        <v>0.57435340874700003</v>
      </c>
    </row>
    <row r="406" spans="1:7" x14ac:dyDescent="0.55000000000000004">
      <c r="A406" t="s">
        <v>436</v>
      </c>
      <c r="B406" s="4">
        <v>0.96343142991560005</v>
      </c>
      <c r="C406" s="4">
        <v>0.90515289054689996</v>
      </c>
      <c r="D406" s="4">
        <v>0.86539387558199998</v>
      </c>
      <c r="E406" s="4">
        <v>0.81200154708670003</v>
      </c>
      <c r="F406" s="4">
        <v>0.71965481029589995</v>
      </c>
      <c r="G406" s="4">
        <v>0.56888564423379995</v>
      </c>
    </row>
    <row r="407" spans="1:7" x14ac:dyDescent="0.55000000000000004">
      <c r="A407" t="s">
        <v>437</v>
      </c>
      <c r="B407" s="4">
        <v>0.95597146833260005</v>
      </c>
      <c r="C407" s="4">
        <v>0.96820284664309997</v>
      </c>
      <c r="D407" s="4">
        <v>0.96746811342420003</v>
      </c>
      <c r="E407" s="4">
        <v>0.7965389459958</v>
      </c>
      <c r="F407" s="4">
        <v>0.82122836006599997</v>
      </c>
      <c r="G407" s="4">
        <v>0.62497974999469996</v>
      </c>
    </row>
    <row r="408" spans="1:7" x14ac:dyDescent="0.55000000000000004">
      <c r="A408" t="s">
        <v>438</v>
      </c>
      <c r="B408" s="4">
        <v>0.90549865976379995</v>
      </c>
      <c r="C408" s="4">
        <v>0.91093547657609997</v>
      </c>
      <c r="D408" s="4">
        <v>0.92253654230189996</v>
      </c>
      <c r="E408" s="4">
        <v>0.93072610094060004</v>
      </c>
      <c r="F408" s="4">
        <v>0.71199345472740005</v>
      </c>
      <c r="G408" s="4">
        <v>0.49750893954480002</v>
      </c>
    </row>
    <row r="409" spans="1:7" x14ac:dyDescent="0.55000000000000004">
      <c r="A409" t="s">
        <v>439</v>
      </c>
      <c r="B409" s="4">
        <v>0.87703843894790001</v>
      </c>
      <c r="C409" s="4">
        <v>0.92984707163140001</v>
      </c>
      <c r="D409" s="4">
        <v>0.84368943678399999</v>
      </c>
      <c r="E409" s="4">
        <v>0.84513478811669995</v>
      </c>
      <c r="F409" s="4">
        <v>0.78071417634609996</v>
      </c>
      <c r="G409" s="4">
        <v>0.56266024895330002</v>
      </c>
    </row>
    <row r="410" spans="1:7" x14ac:dyDescent="0.55000000000000004">
      <c r="A410" t="s">
        <v>440</v>
      </c>
      <c r="B410" s="4">
        <v>0.92220787264979998</v>
      </c>
      <c r="C410" s="4">
        <v>0.88230097404170005</v>
      </c>
      <c r="D410" s="4">
        <v>0.94059627186939998</v>
      </c>
      <c r="E410" s="4">
        <v>0.84698105984310001</v>
      </c>
      <c r="F410" s="4">
        <v>0.73519778744800002</v>
      </c>
      <c r="G410" s="4">
        <v>0.65699814880969998</v>
      </c>
    </row>
    <row r="411" spans="1:7" x14ac:dyDescent="0.55000000000000004">
      <c r="A411" t="s">
        <v>441</v>
      </c>
      <c r="B411" s="4">
        <v>0.95520716442130005</v>
      </c>
      <c r="C411" s="4">
        <v>0.95907701427180003</v>
      </c>
      <c r="D411" s="4">
        <v>0.89460344849179996</v>
      </c>
      <c r="E411" s="4">
        <v>0.89700160197029999</v>
      </c>
      <c r="F411" s="4">
        <v>0.7269112152992</v>
      </c>
      <c r="G411" s="4">
        <v>0.55097713629730005</v>
      </c>
    </row>
    <row r="412" spans="1:7" x14ac:dyDescent="0.55000000000000004">
      <c r="A412" t="s">
        <v>442</v>
      </c>
      <c r="B412" s="4">
        <v>0.89314330049620005</v>
      </c>
      <c r="C412" s="4">
        <v>0.90533562563009995</v>
      </c>
      <c r="D412" s="4">
        <v>0.95254299060089997</v>
      </c>
      <c r="E412" s="4">
        <v>0.89313435099000005</v>
      </c>
      <c r="F412" s="4">
        <v>0.69807424856010003</v>
      </c>
      <c r="G412" s="4">
        <v>0.53727965791749999</v>
      </c>
    </row>
    <row r="413" spans="1:7" x14ac:dyDescent="0.55000000000000004">
      <c r="A413" t="s">
        <v>443</v>
      </c>
      <c r="B413" s="4">
        <v>0.92784995732529996</v>
      </c>
      <c r="C413" s="4">
        <v>0.96158601664379995</v>
      </c>
      <c r="D413" s="4">
        <v>0.83705060906509998</v>
      </c>
      <c r="E413" s="4">
        <v>0.81551435780640003</v>
      </c>
      <c r="F413" s="4">
        <v>0.73780623298960002</v>
      </c>
      <c r="G413" s="4">
        <v>0.56449203523790004</v>
      </c>
    </row>
    <row r="414" spans="1:7" x14ac:dyDescent="0.55000000000000004">
      <c r="A414" t="s">
        <v>444</v>
      </c>
      <c r="B414" s="4">
        <v>0.94701049985969998</v>
      </c>
      <c r="C414" s="4">
        <v>0.96814110849629997</v>
      </c>
      <c r="D414" s="4">
        <v>0.90388776097820001</v>
      </c>
      <c r="E414" s="4">
        <v>0.85056516364720003</v>
      </c>
      <c r="F414" s="4">
        <v>0.89002009167609997</v>
      </c>
      <c r="G414" s="4">
        <v>0.39813243816889998</v>
      </c>
    </row>
    <row r="415" spans="1:7" x14ac:dyDescent="0.55000000000000004">
      <c r="A415" t="s">
        <v>445</v>
      </c>
      <c r="B415" s="4">
        <v>0.96148800163869996</v>
      </c>
      <c r="C415" s="4">
        <v>0.92301360275830002</v>
      </c>
      <c r="D415" s="4">
        <v>0.91170632613080005</v>
      </c>
      <c r="E415" s="4">
        <v>0.83374534098399999</v>
      </c>
      <c r="F415" s="4">
        <v>0.71726710307630004</v>
      </c>
      <c r="G415" s="4">
        <v>0.67536412219319997</v>
      </c>
    </row>
    <row r="416" spans="1:7" x14ac:dyDescent="0.55000000000000004">
      <c r="A416" t="s">
        <v>446</v>
      </c>
      <c r="B416" s="4">
        <v>0.87528955845269996</v>
      </c>
      <c r="C416" s="4">
        <v>0.93226652930849996</v>
      </c>
      <c r="D416" s="4">
        <v>0.88846392384560002</v>
      </c>
      <c r="E416" s="4">
        <v>0.92162755417490005</v>
      </c>
      <c r="F416" s="4">
        <v>0.78447701022750005</v>
      </c>
      <c r="G416" s="4">
        <v>0.57139884556139997</v>
      </c>
    </row>
    <row r="417" spans="1:7" x14ac:dyDescent="0.55000000000000004">
      <c r="A417" t="s">
        <v>447</v>
      </c>
      <c r="B417" s="4">
        <v>0.91204512475699995</v>
      </c>
      <c r="C417" s="4">
        <v>0.84597303729149997</v>
      </c>
      <c r="D417" s="4">
        <v>0.88253595673310004</v>
      </c>
      <c r="E417" s="4">
        <v>0.87009344494969998</v>
      </c>
      <c r="F417" s="4">
        <v>0.69724269227369995</v>
      </c>
      <c r="G417" s="4">
        <v>0.58534338724620005</v>
      </c>
    </row>
    <row r="418" spans="1:7" x14ac:dyDescent="0.55000000000000004">
      <c r="A418" t="s">
        <v>448</v>
      </c>
      <c r="B418" s="4">
        <v>0.92573383682199994</v>
      </c>
      <c r="C418" s="4">
        <v>0.92694328410310001</v>
      </c>
      <c r="D418" s="4">
        <v>0.9557066388298</v>
      </c>
      <c r="E418" s="4">
        <v>0.89662383748029995</v>
      </c>
      <c r="F418" s="4">
        <v>0.80864155531329995</v>
      </c>
      <c r="G418" s="4">
        <v>0.5510978333762</v>
      </c>
    </row>
    <row r="419" spans="1:7" x14ac:dyDescent="0.55000000000000004">
      <c r="A419" t="s">
        <v>449</v>
      </c>
      <c r="B419" s="4">
        <v>0.85725971659379996</v>
      </c>
      <c r="C419" s="4">
        <v>0.93380760358670001</v>
      </c>
      <c r="D419" s="4">
        <v>0.85621941449280003</v>
      </c>
      <c r="E419" s="4">
        <v>0.89071673988760003</v>
      </c>
      <c r="F419" s="4">
        <v>0.68825300406089995</v>
      </c>
      <c r="G419" s="4">
        <v>0.520289936359</v>
      </c>
    </row>
    <row r="420" spans="1:7" x14ac:dyDescent="0.55000000000000004">
      <c r="A420" t="s">
        <v>450</v>
      </c>
      <c r="B420" s="4">
        <v>0.85947043696839998</v>
      </c>
      <c r="C420" s="4">
        <v>0.93739930872599997</v>
      </c>
      <c r="D420" s="4">
        <v>0.84781674805310003</v>
      </c>
      <c r="E420" s="4">
        <v>0.90455562356639996</v>
      </c>
      <c r="F420" s="4">
        <v>0.61527630762039998</v>
      </c>
      <c r="G420" s="4">
        <v>0.52219479517059997</v>
      </c>
    </row>
    <row r="421" spans="1:7" x14ac:dyDescent="0.55000000000000004">
      <c r="A421" t="s">
        <v>451</v>
      </c>
      <c r="B421" s="4">
        <v>0.89926579193639999</v>
      </c>
      <c r="C421" s="4">
        <v>0.95442798952899999</v>
      </c>
      <c r="D421" s="4">
        <v>0.91585423463390003</v>
      </c>
      <c r="E421" s="4">
        <v>0.848787140351</v>
      </c>
      <c r="F421" s="4">
        <v>0.68299591280619998</v>
      </c>
      <c r="G421" s="4">
        <v>0.49149609798889998</v>
      </c>
    </row>
    <row r="422" spans="1:7" x14ac:dyDescent="0.55000000000000004">
      <c r="A422" t="s">
        <v>452</v>
      </c>
      <c r="B422" s="4">
        <v>0.88711063189060002</v>
      </c>
      <c r="C422" s="4">
        <v>0.96890304417929995</v>
      </c>
      <c r="D422" s="4">
        <v>0.96796853434630004</v>
      </c>
      <c r="E422" s="4">
        <v>0.77416834679559998</v>
      </c>
      <c r="F422" s="4">
        <v>0.65345635610590003</v>
      </c>
      <c r="G422" s="4">
        <v>0.46781409330759999</v>
      </c>
    </row>
    <row r="423" spans="1:7" x14ac:dyDescent="0.55000000000000004">
      <c r="A423" t="s">
        <v>453</v>
      </c>
      <c r="B423" s="4">
        <v>0.8955006037337</v>
      </c>
      <c r="C423" s="4">
        <v>0.88375204434309995</v>
      </c>
      <c r="D423" s="4">
        <v>0.85185208520639999</v>
      </c>
      <c r="E423" s="4">
        <v>0.92549472040470004</v>
      </c>
      <c r="F423" s="4">
        <v>0.78036676103379998</v>
      </c>
      <c r="G423" s="4">
        <v>0.45567195122440002</v>
      </c>
    </row>
    <row r="424" spans="1:7" x14ac:dyDescent="0.55000000000000004">
      <c r="A424" t="s">
        <v>454</v>
      </c>
      <c r="B424" s="4">
        <v>0.85033816301370002</v>
      </c>
      <c r="C424" s="4">
        <v>0.85628043465280002</v>
      </c>
      <c r="D424" s="4">
        <v>0.90655894877639998</v>
      </c>
      <c r="E424" s="4">
        <v>0.83055333007050003</v>
      </c>
      <c r="F424" s="4">
        <v>0.77869693921810001</v>
      </c>
      <c r="G424" s="4">
        <v>0.43550650232659999</v>
      </c>
    </row>
    <row r="425" spans="1:7" x14ac:dyDescent="0.55000000000000004">
      <c r="A425" t="s">
        <v>455</v>
      </c>
      <c r="B425" s="4">
        <v>0.97300969164539997</v>
      </c>
      <c r="C425" s="4">
        <v>0.92333418767039999</v>
      </c>
      <c r="D425" s="4">
        <v>0.81682525689230001</v>
      </c>
      <c r="E425" s="4">
        <v>0.89160796049309998</v>
      </c>
      <c r="F425" s="4">
        <v>0.79374618450459999</v>
      </c>
      <c r="G425" s="4">
        <v>0.4612827649422</v>
      </c>
    </row>
    <row r="426" spans="1:7" x14ac:dyDescent="0.55000000000000004">
      <c r="A426" t="s">
        <v>456</v>
      </c>
      <c r="B426" s="4">
        <v>0.86952590657280004</v>
      </c>
      <c r="C426" s="4">
        <v>0.78002014113170004</v>
      </c>
      <c r="D426" s="4">
        <v>0.94314150329339996</v>
      </c>
      <c r="E426" s="4">
        <v>0.70491166440910002</v>
      </c>
      <c r="F426" s="4">
        <v>0.8151529504842</v>
      </c>
      <c r="G426" s="4">
        <v>0.50742924832939995</v>
      </c>
    </row>
    <row r="427" spans="1:7" x14ac:dyDescent="0.55000000000000004">
      <c r="A427" t="s">
        <v>457</v>
      </c>
      <c r="B427" s="4">
        <v>0.94600166761030002</v>
      </c>
      <c r="C427" s="4">
        <v>0.93588731283000004</v>
      </c>
      <c r="D427" s="4">
        <v>0.93895716703120002</v>
      </c>
      <c r="E427" s="4">
        <v>0.91295018908360004</v>
      </c>
      <c r="F427" s="4">
        <v>0.8279617211868</v>
      </c>
      <c r="G427" s="4">
        <v>0.4250519034054</v>
      </c>
    </row>
    <row r="428" spans="1:7" x14ac:dyDescent="0.55000000000000004">
      <c r="A428" t="s">
        <v>458</v>
      </c>
      <c r="B428" s="4">
        <v>0.87466882864429996</v>
      </c>
      <c r="C428" s="4">
        <v>0.93738873691439994</v>
      </c>
      <c r="D428" s="4">
        <v>0.96657693544709999</v>
      </c>
      <c r="E428" s="4">
        <v>0.90027299202800004</v>
      </c>
      <c r="F428" s="4">
        <v>0.6991827512637</v>
      </c>
      <c r="G428" s="4">
        <v>0.63585801471110004</v>
      </c>
    </row>
    <row r="429" spans="1:7" x14ac:dyDescent="0.55000000000000004">
      <c r="A429" t="s">
        <v>459</v>
      </c>
      <c r="B429" s="4">
        <v>0.92796917733289996</v>
      </c>
      <c r="C429" s="4">
        <v>0.93009648273830003</v>
      </c>
      <c r="D429" s="4">
        <v>0.85369143920049995</v>
      </c>
      <c r="E429" s="4">
        <v>0.88605230182380001</v>
      </c>
      <c r="F429" s="4">
        <v>0.86878215504040002</v>
      </c>
      <c r="G429" s="4">
        <v>0.56868544143669997</v>
      </c>
    </row>
    <row r="430" spans="1:7" x14ac:dyDescent="0.55000000000000004">
      <c r="A430" t="s">
        <v>460</v>
      </c>
      <c r="B430" s="4">
        <v>0.92702420123069995</v>
      </c>
      <c r="C430" s="4">
        <v>0.94510316402359995</v>
      </c>
      <c r="D430" s="4">
        <v>0.98422034258739999</v>
      </c>
      <c r="E430" s="4">
        <v>0.78358017444549999</v>
      </c>
      <c r="F430" s="4">
        <v>0.65783641956259997</v>
      </c>
      <c r="G430" s="4">
        <v>0.4025338594433</v>
      </c>
    </row>
    <row r="431" spans="1:7" x14ac:dyDescent="0.55000000000000004">
      <c r="A431" t="s">
        <v>461</v>
      </c>
      <c r="B431" s="4">
        <v>0.87997151464650003</v>
      </c>
      <c r="C431" s="4">
        <v>0.90396140400030001</v>
      </c>
      <c r="D431" s="4">
        <v>0.88701062925630003</v>
      </c>
      <c r="E431" s="4">
        <v>0.89567259522450005</v>
      </c>
      <c r="F431" s="4">
        <v>0.64213138405019998</v>
      </c>
      <c r="G431" s="4">
        <v>0.38495818882080002</v>
      </c>
    </row>
    <row r="432" spans="1:7" x14ac:dyDescent="0.55000000000000004">
      <c r="A432" t="s">
        <v>462</v>
      </c>
      <c r="B432" s="4">
        <v>0.9202346587379</v>
      </c>
      <c r="C432" s="4">
        <v>0.92202709821009998</v>
      </c>
      <c r="D432" s="4">
        <v>0.96282879763270002</v>
      </c>
      <c r="E432" s="4">
        <v>0.87999500988510004</v>
      </c>
      <c r="F432" s="4">
        <v>0.67054801872570002</v>
      </c>
      <c r="G432" s="4">
        <v>0.56849998546400005</v>
      </c>
    </row>
    <row r="433" spans="1:7" x14ac:dyDescent="0.55000000000000004">
      <c r="A433" t="s">
        <v>463</v>
      </c>
      <c r="B433" s="4">
        <v>0.87725149273710001</v>
      </c>
      <c r="C433" s="4">
        <v>0.86539658719729995</v>
      </c>
      <c r="D433" s="4">
        <v>0.88323799095160005</v>
      </c>
      <c r="E433" s="4">
        <v>0.95339503381860002</v>
      </c>
      <c r="F433" s="4">
        <v>0.76646745618769996</v>
      </c>
      <c r="G433" s="4">
        <v>0.41688945092700003</v>
      </c>
    </row>
    <row r="434" spans="1:7" x14ac:dyDescent="0.55000000000000004">
      <c r="A434" t="s">
        <v>464</v>
      </c>
      <c r="B434" s="4">
        <v>0.98111187404279998</v>
      </c>
      <c r="C434" s="4">
        <v>0.90488656989680005</v>
      </c>
      <c r="D434" s="4">
        <v>0.89334254755090003</v>
      </c>
      <c r="E434" s="4">
        <v>0.80621989557130003</v>
      </c>
      <c r="F434" s="4">
        <v>0.81505147948099999</v>
      </c>
      <c r="G434" s="4">
        <v>0.42946077429919999</v>
      </c>
    </row>
    <row r="435" spans="1:7" x14ac:dyDescent="0.55000000000000004">
      <c r="A435" t="s">
        <v>465</v>
      </c>
      <c r="B435" s="4">
        <v>0.85987219921000002</v>
      </c>
      <c r="C435" s="4">
        <v>0.92521362116640005</v>
      </c>
      <c r="D435" s="4">
        <v>0.89145050258009995</v>
      </c>
      <c r="E435" s="4">
        <v>0.87391286097950005</v>
      </c>
      <c r="F435" s="4">
        <v>0.83572172758679997</v>
      </c>
      <c r="G435" s="4">
        <v>0.4566085192487</v>
      </c>
    </row>
    <row r="436" spans="1:7" x14ac:dyDescent="0.55000000000000004">
      <c r="A436" t="s">
        <v>466</v>
      </c>
      <c r="B436" s="4">
        <v>0.89258742468450003</v>
      </c>
      <c r="C436" s="4">
        <v>0.92044377058850002</v>
      </c>
      <c r="D436" s="4">
        <v>0.90565964831610002</v>
      </c>
      <c r="E436" s="4">
        <v>0.87159536068910004</v>
      </c>
      <c r="F436" s="4">
        <v>0.86504234436859995</v>
      </c>
      <c r="G436" s="4">
        <v>0.55385974852569997</v>
      </c>
    </row>
    <row r="437" spans="1:7" x14ac:dyDescent="0.55000000000000004">
      <c r="A437" t="s">
        <v>467</v>
      </c>
      <c r="B437" s="4">
        <v>0.97378558991039998</v>
      </c>
      <c r="C437" s="4">
        <v>0.92727449197159995</v>
      </c>
      <c r="D437" s="4">
        <v>0.87575167234929996</v>
      </c>
      <c r="E437" s="4">
        <v>0.85484749673159999</v>
      </c>
      <c r="F437" s="4">
        <v>0.79896277367860002</v>
      </c>
      <c r="G437" s="4">
        <v>0.43008934303980001</v>
      </c>
    </row>
    <row r="438" spans="1:7" x14ac:dyDescent="0.55000000000000004">
      <c r="A438" t="s">
        <v>468</v>
      </c>
      <c r="B438" s="4">
        <v>0.96296118830900002</v>
      </c>
      <c r="C438" s="4">
        <v>0.89638344240599999</v>
      </c>
      <c r="D438" s="4">
        <v>0.85582961935430002</v>
      </c>
      <c r="E438" s="4">
        <v>0.7767231603743</v>
      </c>
      <c r="F438" s="4">
        <v>0.7064452320854</v>
      </c>
      <c r="G438" s="4">
        <v>0.58858700548209997</v>
      </c>
    </row>
    <row r="439" spans="1:7" x14ac:dyDescent="0.55000000000000004">
      <c r="A439" t="s">
        <v>469</v>
      </c>
      <c r="B439" s="4">
        <v>0.86351177482990005</v>
      </c>
      <c r="C439" s="4">
        <v>0.87811757235190002</v>
      </c>
      <c r="D439" s="4">
        <v>0.90775950465279998</v>
      </c>
      <c r="E439" s="4">
        <v>0.91248715775449996</v>
      </c>
      <c r="F439" s="4">
        <v>0.58504210250849997</v>
      </c>
      <c r="G439" s="4">
        <v>0.55677853300169999</v>
      </c>
    </row>
    <row r="440" spans="1:7" x14ac:dyDescent="0.55000000000000004">
      <c r="A440" t="s">
        <v>470</v>
      </c>
      <c r="B440" s="4">
        <v>0.95619613739999998</v>
      </c>
      <c r="C440" s="4">
        <v>0.93383117973480001</v>
      </c>
      <c r="D440" s="4">
        <v>0.83074918561379996</v>
      </c>
      <c r="E440" s="4">
        <v>0.94876547403470002</v>
      </c>
      <c r="F440" s="4">
        <v>0.69538385878849995</v>
      </c>
      <c r="G440" s="4">
        <v>0.49849423314930003</v>
      </c>
    </row>
    <row r="441" spans="1:7" x14ac:dyDescent="0.55000000000000004">
      <c r="A441" t="s">
        <v>471</v>
      </c>
      <c r="B441" s="4">
        <v>0.86678555492700005</v>
      </c>
      <c r="C441" s="4">
        <v>0.93150771092270002</v>
      </c>
      <c r="D441" s="4">
        <v>0.8998996412411</v>
      </c>
      <c r="E441" s="4">
        <v>0.84802372969030004</v>
      </c>
      <c r="F441" s="4">
        <v>0.64910602260100003</v>
      </c>
      <c r="G441" s="4">
        <v>0.4180023011847</v>
      </c>
    </row>
    <row r="442" spans="1:7" x14ac:dyDescent="0.55000000000000004">
      <c r="A442" t="s">
        <v>472</v>
      </c>
      <c r="B442" s="4">
        <v>0.95829756547360001</v>
      </c>
      <c r="C442" s="4">
        <v>0.87314254292210003</v>
      </c>
      <c r="D442" s="4">
        <v>0.80183303991840005</v>
      </c>
      <c r="E442" s="4">
        <v>0.85816439961750002</v>
      </c>
      <c r="F442" s="4">
        <v>0.63096985898080005</v>
      </c>
      <c r="G442" s="4">
        <v>0.51878277034419995</v>
      </c>
    </row>
    <row r="443" spans="1:7" x14ac:dyDescent="0.55000000000000004">
      <c r="A443" t="s">
        <v>473</v>
      </c>
      <c r="B443" s="4">
        <v>0.82739433830669995</v>
      </c>
      <c r="C443" s="4">
        <v>0.9565392029102</v>
      </c>
      <c r="D443" s="4">
        <v>0.96008569784389997</v>
      </c>
      <c r="E443" s="4">
        <v>0.92580417789970004</v>
      </c>
      <c r="F443" s="4">
        <v>0.62808676932030005</v>
      </c>
      <c r="G443" s="4">
        <v>0.4381569979796</v>
      </c>
    </row>
    <row r="444" spans="1:7" x14ac:dyDescent="0.55000000000000004">
      <c r="A444" t="s">
        <v>474</v>
      </c>
      <c r="B444" s="4">
        <v>0.92723941711930002</v>
      </c>
      <c r="C444" s="4">
        <v>0.93021825034240002</v>
      </c>
      <c r="D444" s="4">
        <v>0.80651708045220005</v>
      </c>
      <c r="E444" s="4">
        <v>0.8623677663157</v>
      </c>
      <c r="F444" s="4">
        <v>0.84192829795089996</v>
      </c>
      <c r="G444" s="4">
        <v>0.55437948400600001</v>
      </c>
    </row>
    <row r="445" spans="1:7" x14ac:dyDescent="0.55000000000000004">
      <c r="A445" t="s">
        <v>475</v>
      </c>
      <c r="B445" s="4">
        <v>0.88108912106320003</v>
      </c>
      <c r="C445" s="4">
        <v>0.97266269511850001</v>
      </c>
      <c r="D445" s="4">
        <v>0.9080758910908</v>
      </c>
      <c r="E445" s="4">
        <v>0.94755045895129997</v>
      </c>
      <c r="F445" s="4">
        <v>0.76202288455830003</v>
      </c>
      <c r="G445" s="4">
        <v>0.46705376583289998</v>
      </c>
    </row>
    <row r="446" spans="1:7" x14ac:dyDescent="0.55000000000000004">
      <c r="A446" t="s">
        <v>476</v>
      </c>
      <c r="B446" s="4">
        <v>0.96265049510870004</v>
      </c>
      <c r="C446" s="4">
        <v>0.88507973203979995</v>
      </c>
      <c r="D446" s="4">
        <v>0.81612787709820001</v>
      </c>
      <c r="E446" s="4">
        <v>0.88942046785600004</v>
      </c>
      <c r="F446" s="4">
        <v>0.68632234298229999</v>
      </c>
      <c r="G446" s="4">
        <v>0.38929134231020002</v>
      </c>
    </row>
    <row r="447" spans="1:7" x14ac:dyDescent="0.55000000000000004">
      <c r="A447" t="s">
        <v>477</v>
      </c>
      <c r="B447" s="4">
        <v>0.99116610677270001</v>
      </c>
      <c r="C447" s="4">
        <v>0.86082310738839996</v>
      </c>
      <c r="D447" s="4">
        <v>0.9009055679579</v>
      </c>
      <c r="E447" s="4">
        <v>0.83822986965549995</v>
      </c>
      <c r="F447" s="4">
        <v>0.77736591751090001</v>
      </c>
      <c r="G447" s="4">
        <v>0.46462007432129998</v>
      </c>
    </row>
    <row r="448" spans="1:7" x14ac:dyDescent="0.55000000000000004">
      <c r="A448" t="s">
        <v>478</v>
      </c>
      <c r="B448" s="4">
        <v>0.87976130266620001</v>
      </c>
      <c r="C448" s="4">
        <v>0.92920956696370005</v>
      </c>
      <c r="D448" s="4">
        <v>0.91681726883430004</v>
      </c>
      <c r="E448" s="4">
        <v>0.91469114111979999</v>
      </c>
      <c r="F448" s="4">
        <v>0.63504454248510001</v>
      </c>
      <c r="G448" s="4">
        <v>0.52569757598529998</v>
      </c>
    </row>
    <row r="449" spans="1:7" x14ac:dyDescent="0.55000000000000004">
      <c r="A449" t="s">
        <v>479</v>
      </c>
      <c r="B449" s="4">
        <v>0.89049293750890002</v>
      </c>
      <c r="C449" s="4">
        <v>0.93092949473870001</v>
      </c>
      <c r="D449" s="4">
        <v>0.95490351860839995</v>
      </c>
      <c r="E449" s="4">
        <v>0.87506549000730005</v>
      </c>
      <c r="F449" s="4">
        <v>0.82567081958379995</v>
      </c>
      <c r="G449" s="4">
        <v>0.42062860501510002</v>
      </c>
    </row>
    <row r="450" spans="1:7" x14ac:dyDescent="0.55000000000000004">
      <c r="A450" t="s">
        <v>480</v>
      </c>
      <c r="B450" s="4">
        <v>0.97217357440389995</v>
      </c>
      <c r="C450" s="4">
        <v>0.94405081267589996</v>
      </c>
      <c r="D450" s="4">
        <v>0.86887787085299995</v>
      </c>
      <c r="E450" s="4">
        <v>0.78962876772449997</v>
      </c>
      <c r="F450" s="4">
        <v>0.83267088041619997</v>
      </c>
      <c r="G450" s="4">
        <v>0.62587186525469996</v>
      </c>
    </row>
    <row r="451" spans="1:7" x14ac:dyDescent="0.55000000000000004">
      <c r="A451" t="s">
        <v>481</v>
      </c>
      <c r="B451" s="4">
        <v>0.99496954560530004</v>
      </c>
      <c r="C451" s="4">
        <v>0.93640251035389999</v>
      </c>
      <c r="D451" s="4">
        <v>0.89858265102339996</v>
      </c>
      <c r="E451" s="4">
        <v>0.87202585335119998</v>
      </c>
      <c r="F451" s="4">
        <v>0.83766884154480004</v>
      </c>
      <c r="G451" s="4">
        <v>0.54859953637180003</v>
      </c>
    </row>
    <row r="452" spans="1:7" x14ac:dyDescent="0.55000000000000004">
      <c r="A452" t="s">
        <v>482</v>
      </c>
      <c r="B452" s="4">
        <v>0.8942150087206</v>
      </c>
      <c r="C452" s="4">
        <v>0.94524758734470005</v>
      </c>
      <c r="D452" s="4">
        <v>0.87295860023399996</v>
      </c>
      <c r="E452" s="4">
        <v>0.91121313345550004</v>
      </c>
      <c r="F452" s="4">
        <v>0.769013303925</v>
      </c>
      <c r="G452" s="4">
        <v>0.6231669536469</v>
      </c>
    </row>
    <row r="453" spans="1:7" x14ac:dyDescent="0.55000000000000004">
      <c r="A453" t="s">
        <v>483</v>
      </c>
      <c r="B453" s="4">
        <v>0.89355054396809996</v>
      </c>
      <c r="C453" s="4">
        <v>0.98759282384930003</v>
      </c>
      <c r="D453" s="4">
        <v>0.93134463831780001</v>
      </c>
      <c r="E453" s="4">
        <v>0.92920449422119999</v>
      </c>
      <c r="F453" s="4">
        <v>0.67416652169470004</v>
      </c>
      <c r="G453" s="4">
        <v>0.54457198696480003</v>
      </c>
    </row>
    <row r="454" spans="1:7" x14ac:dyDescent="0.55000000000000004">
      <c r="A454" t="s">
        <v>484</v>
      </c>
      <c r="B454" s="4">
        <v>0.93590554769559997</v>
      </c>
      <c r="C454" s="4">
        <v>0.95238290730090003</v>
      </c>
      <c r="D454" s="4">
        <v>0.80065888950420006</v>
      </c>
      <c r="E454" s="4">
        <v>0.90047460810619995</v>
      </c>
      <c r="F454" s="4">
        <v>0.86964337004589998</v>
      </c>
      <c r="G454" s="4">
        <v>0.70508080933299999</v>
      </c>
    </row>
    <row r="455" spans="1:7" x14ac:dyDescent="0.55000000000000004">
      <c r="A455" t="s">
        <v>485</v>
      </c>
      <c r="B455" s="4">
        <v>0.86347973893319996</v>
      </c>
      <c r="C455" s="4">
        <v>0.99555544865250001</v>
      </c>
      <c r="D455" s="4">
        <v>0.90620487392610005</v>
      </c>
      <c r="E455" s="4">
        <v>0.83820792426330004</v>
      </c>
      <c r="F455" s="4">
        <v>0.6916902991278</v>
      </c>
      <c r="G455" s="4">
        <v>0.55724710110050002</v>
      </c>
    </row>
    <row r="456" spans="1:7" x14ac:dyDescent="0.55000000000000004">
      <c r="A456" t="s">
        <v>486</v>
      </c>
      <c r="B456" s="4">
        <v>0.88866382912200004</v>
      </c>
      <c r="C456" s="4">
        <v>0.88852197198000005</v>
      </c>
      <c r="D456" s="4">
        <v>0.89823865037170003</v>
      </c>
      <c r="E456" s="4">
        <v>0.88094392693089996</v>
      </c>
      <c r="F456" s="4">
        <v>0.72019223530169996</v>
      </c>
      <c r="G456" s="4">
        <v>0.51492293279080004</v>
      </c>
    </row>
    <row r="457" spans="1:7" x14ac:dyDescent="0.55000000000000004">
      <c r="A457" t="s">
        <v>487</v>
      </c>
      <c r="B457" s="4">
        <v>0.95311560089009995</v>
      </c>
      <c r="C457" s="4">
        <v>0.88003018205320005</v>
      </c>
      <c r="D457" s="4">
        <v>0.87574013530189998</v>
      </c>
      <c r="E457" s="4">
        <v>0.82511071115330004</v>
      </c>
      <c r="F457" s="4">
        <v>0.88690432498810001</v>
      </c>
      <c r="G457" s="4">
        <v>0.51077234904080004</v>
      </c>
    </row>
    <row r="458" spans="1:7" x14ac:dyDescent="0.55000000000000004">
      <c r="A458" t="s">
        <v>488</v>
      </c>
      <c r="B458" s="4">
        <v>0.94875864059519999</v>
      </c>
      <c r="C458" s="4">
        <v>0.94135104764290001</v>
      </c>
      <c r="D458" s="4">
        <v>0.92967679739130005</v>
      </c>
      <c r="E458" s="4">
        <v>0.84695869806070001</v>
      </c>
      <c r="F458" s="4">
        <v>0.77033014714790005</v>
      </c>
      <c r="G458" s="4">
        <v>0.54539390419779998</v>
      </c>
    </row>
    <row r="459" spans="1:7" x14ac:dyDescent="0.55000000000000004">
      <c r="A459" t="s">
        <v>489</v>
      </c>
      <c r="B459" s="4">
        <v>0.9360902633457</v>
      </c>
      <c r="C459" s="4">
        <v>0.87278536429169995</v>
      </c>
      <c r="D459" s="4">
        <v>0.96687282400450003</v>
      </c>
      <c r="E459" s="4">
        <v>0.76451849152660001</v>
      </c>
      <c r="F459" s="4">
        <v>0.81828515761300002</v>
      </c>
      <c r="G459" s="4">
        <v>0.70583504118240004</v>
      </c>
    </row>
    <row r="460" spans="1:7" x14ac:dyDescent="0.55000000000000004">
      <c r="A460" t="s">
        <v>490</v>
      </c>
      <c r="B460" s="4">
        <v>0.92371861156650004</v>
      </c>
      <c r="C460" s="4">
        <v>0.90619913136829999</v>
      </c>
      <c r="D460" s="4">
        <v>0.9538924012819</v>
      </c>
      <c r="E460" s="4">
        <v>0.92816922953409997</v>
      </c>
      <c r="F460" s="4">
        <v>0.89178983332320005</v>
      </c>
      <c r="G460" s="4">
        <v>0.66134501333759999</v>
      </c>
    </row>
    <row r="461" spans="1:7" x14ac:dyDescent="0.55000000000000004">
      <c r="A461" t="s">
        <v>491</v>
      </c>
      <c r="B461" s="4">
        <v>0.84996847163470002</v>
      </c>
      <c r="C461" s="4">
        <v>0.8611166174296</v>
      </c>
      <c r="D461" s="4">
        <v>0.87880212179939998</v>
      </c>
      <c r="E461" s="4">
        <v>0.93275209262119996</v>
      </c>
      <c r="F461" s="4">
        <v>0.7441454625949</v>
      </c>
      <c r="G461" s="4">
        <v>0.51118045602170004</v>
      </c>
    </row>
    <row r="462" spans="1:7" x14ac:dyDescent="0.55000000000000004">
      <c r="A462" t="s">
        <v>492</v>
      </c>
      <c r="B462" s="4">
        <v>0.93584606252640001</v>
      </c>
      <c r="C462" s="4">
        <v>0.93893896144230005</v>
      </c>
      <c r="D462" s="4">
        <v>0.92474328236030001</v>
      </c>
      <c r="E462" s="4">
        <v>0.77624423003380005</v>
      </c>
      <c r="F462" s="4">
        <v>0.61232013598349999</v>
      </c>
      <c r="G462" s="4">
        <v>0.57652382778190003</v>
      </c>
    </row>
    <row r="463" spans="1:7" x14ac:dyDescent="0.55000000000000004">
      <c r="A463" t="s">
        <v>493</v>
      </c>
      <c r="B463" s="4">
        <v>0.87587826520230005</v>
      </c>
      <c r="C463" s="4">
        <v>0.92188138976279999</v>
      </c>
      <c r="D463" s="4">
        <v>0.84806875859190001</v>
      </c>
      <c r="E463" s="4">
        <v>0.78559802648690003</v>
      </c>
      <c r="F463" s="4">
        <v>0.64622654465999996</v>
      </c>
      <c r="G463" s="4">
        <v>0.54219001313820003</v>
      </c>
    </row>
    <row r="464" spans="1:7" x14ac:dyDescent="0.55000000000000004">
      <c r="A464" t="s">
        <v>494</v>
      </c>
      <c r="B464" s="4">
        <v>0.92441125688329995</v>
      </c>
      <c r="C464" s="4">
        <v>0.93005762772440004</v>
      </c>
      <c r="D464" s="4">
        <v>0.8617404165043</v>
      </c>
      <c r="E464" s="4">
        <v>0.89141335292949997</v>
      </c>
      <c r="F464" s="4">
        <v>0.78758379111870003</v>
      </c>
      <c r="G464" s="4">
        <v>0.46372033752359998</v>
      </c>
    </row>
    <row r="465" spans="1:7" x14ac:dyDescent="0.55000000000000004">
      <c r="A465" t="s">
        <v>495</v>
      </c>
      <c r="B465" s="4">
        <v>0.92266622251450003</v>
      </c>
      <c r="C465" s="4">
        <v>0.94663734583199999</v>
      </c>
      <c r="D465" s="4">
        <v>0.96705630393359998</v>
      </c>
      <c r="E465" s="4">
        <v>0.82510658758559996</v>
      </c>
      <c r="F465" s="4">
        <v>0.73102684166599996</v>
      </c>
      <c r="G465" s="4">
        <v>0.41189671235820002</v>
      </c>
    </row>
    <row r="466" spans="1:7" x14ac:dyDescent="0.55000000000000004">
      <c r="A466" t="s">
        <v>496</v>
      </c>
      <c r="B466" s="4">
        <v>0.93428704240079996</v>
      </c>
      <c r="C466" s="4">
        <v>0.88736095607379994</v>
      </c>
      <c r="D466" s="4">
        <v>0.87409349817320003</v>
      </c>
      <c r="E466" s="4">
        <v>0.82346094760510002</v>
      </c>
      <c r="F466" s="4">
        <v>0.64883935274310001</v>
      </c>
      <c r="G466" s="4">
        <v>0.58643350240839998</v>
      </c>
    </row>
    <row r="467" spans="1:7" x14ac:dyDescent="0.55000000000000004">
      <c r="A467" t="s">
        <v>497</v>
      </c>
      <c r="B467" s="4">
        <v>0.90499356382670004</v>
      </c>
      <c r="C467" s="4">
        <v>0.91183322531480004</v>
      </c>
      <c r="D467" s="4">
        <v>0.89741754995169998</v>
      </c>
      <c r="E467" s="4">
        <v>0.92021267170120002</v>
      </c>
      <c r="F467" s="4">
        <v>0.86888477450400003</v>
      </c>
      <c r="G467" s="4">
        <v>0.52447429212450003</v>
      </c>
    </row>
    <row r="468" spans="1:7" x14ac:dyDescent="0.55000000000000004">
      <c r="A468" t="s">
        <v>498</v>
      </c>
      <c r="B468" s="4">
        <v>0.92073233002889998</v>
      </c>
      <c r="C468" s="4">
        <v>0.9410799426109</v>
      </c>
      <c r="D468" s="4">
        <v>0.98913064440809995</v>
      </c>
      <c r="E468" s="4">
        <v>0.91037219267129998</v>
      </c>
      <c r="F468" s="4">
        <v>0.78905868426159997</v>
      </c>
      <c r="G468" s="4">
        <v>0.63060180377649999</v>
      </c>
    </row>
    <row r="469" spans="1:7" x14ac:dyDescent="0.55000000000000004">
      <c r="A469" t="s">
        <v>499</v>
      </c>
      <c r="B469" s="4">
        <v>0.91129167716869997</v>
      </c>
      <c r="C469" s="4">
        <v>0.94735616843369996</v>
      </c>
      <c r="D469" s="4">
        <v>0.83790149281229998</v>
      </c>
      <c r="E469" s="4">
        <v>0.91116774441220005</v>
      </c>
      <c r="F469" s="4">
        <v>0.84912422572419999</v>
      </c>
      <c r="G469" s="4">
        <v>0.57716385456179997</v>
      </c>
    </row>
    <row r="470" spans="1:7" x14ac:dyDescent="0.55000000000000004">
      <c r="A470" t="s">
        <v>500</v>
      </c>
      <c r="B470" s="4">
        <v>0.93567271391170004</v>
      </c>
      <c r="C470" s="4">
        <v>0.86253837748640005</v>
      </c>
      <c r="D470" s="4">
        <v>0.86245580918050002</v>
      </c>
      <c r="E470" s="4">
        <v>0.93992844033379996</v>
      </c>
      <c r="F470" s="4">
        <v>0.75057640971420003</v>
      </c>
      <c r="G470" s="4">
        <v>0.39283456147779999</v>
      </c>
    </row>
    <row r="471" spans="1:7" x14ac:dyDescent="0.55000000000000004">
      <c r="A471" t="s">
        <v>501</v>
      </c>
      <c r="B471" s="4">
        <v>0.82121384543060005</v>
      </c>
      <c r="C471" s="4">
        <v>0.84545303037620001</v>
      </c>
      <c r="D471" s="4">
        <v>0.89935931515110001</v>
      </c>
      <c r="E471" s="4">
        <v>0.87104884811350003</v>
      </c>
      <c r="F471" s="4">
        <v>0.79522806992280004</v>
      </c>
      <c r="G471" s="4">
        <v>0.45283033931260003</v>
      </c>
    </row>
    <row r="472" spans="1:7" x14ac:dyDescent="0.55000000000000004">
      <c r="A472" t="s">
        <v>502</v>
      </c>
      <c r="B472" s="4">
        <v>0.91371726433959999</v>
      </c>
      <c r="C472" s="4">
        <v>0.91489615638999999</v>
      </c>
      <c r="D472" s="4">
        <v>0.89939253807349995</v>
      </c>
      <c r="E472" s="4">
        <v>0.82516393383169995</v>
      </c>
      <c r="F472" s="4">
        <v>0.81011422684589995</v>
      </c>
      <c r="G472" s="4">
        <v>0.52227656177909998</v>
      </c>
    </row>
    <row r="473" spans="1:7" x14ac:dyDescent="0.55000000000000004">
      <c r="A473" t="s">
        <v>503</v>
      </c>
      <c r="B473" s="4">
        <v>0.9295862346771</v>
      </c>
      <c r="C473" s="4">
        <v>0.92805433865669995</v>
      </c>
      <c r="D473" s="4">
        <v>0.96321173044859998</v>
      </c>
      <c r="E473" s="4">
        <v>0.89424418285660001</v>
      </c>
      <c r="F473" s="4">
        <v>0.80471916238389996</v>
      </c>
      <c r="G473" s="4">
        <v>0.56596871410229999</v>
      </c>
    </row>
    <row r="474" spans="1:7" x14ac:dyDescent="0.55000000000000004">
      <c r="A474" t="s">
        <v>504</v>
      </c>
      <c r="B474" s="4">
        <v>0.92292218562270001</v>
      </c>
      <c r="C474" s="4">
        <v>0.93574199674070002</v>
      </c>
      <c r="D474" s="4">
        <v>0.90018070332599998</v>
      </c>
      <c r="E474" s="4">
        <v>0.75148155232820002</v>
      </c>
      <c r="F474" s="4">
        <v>0.66374440880490004</v>
      </c>
      <c r="G474" s="4">
        <v>0.65294391653990003</v>
      </c>
    </row>
    <row r="475" spans="1:7" x14ac:dyDescent="0.55000000000000004">
      <c r="A475" t="s">
        <v>505</v>
      </c>
      <c r="B475" s="4">
        <v>0.94626515682300005</v>
      </c>
      <c r="C475" s="4">
        <v>0.9879744569219</v>
      </c>
      <c r="D475" s="4">
        <v>0.97988099071970003</v>
      </c>
      <c r="E475" s="4">
        <v>0.83753179064659999</v>
      </c>
      <c r="F475" s="4">
        <v>0.80354407410950002</v>
      </c>
      <c r="G475" s="4">
        <v>0.46928649013480001</v>
      </c>
    </row>
    <row r="476" spans="1:7" x14ac:dyDescent="0.55000000000000004">
      <c r="A476" t="s">
        <v>506</v>
      </c>
      <c r="B476" s="4">
        <v>0.88732107933670001</v>
      </c>
      <c r="C476" s="4">
        <v>0.90407761280690002</v>
      </c>
      <c r="D476" s="4">
        <v>0.90102422113129998</v>
      </c>
      <c r="E476" s="4">
        <v>0.92718998927209995</v>
      </c>
      <c r="F476" s="4">
        <v>0.78965484491320004</v>
      </c>
      <c r="G476" s="4">
        <v>0.44514105075549998</v>
      </c>
    </row>
    <row r="477" spans="1:7" x14ac:dyDescent="0.55000000000000004">
      <c r="A477" t="s">
        <v>507</v>
      </c>
      <c r="B477" s="4">
        <v>0.89711218351489996</v>
      </c>
      <c r="C477" s="4">
        <v>0.88011195556129995</v>
      </c>
      <c r="D477" s="4">
        <v>0.98770230527830005</v>
      </c>
      <c r="E477" s="4">
        <v>0.89982643551200003</v>
      </c>
      <c r="F477" s="4">
        <v>0.66636259564870004</v>
      </c>
      <c r="G477" s="4">
        <v>0.63982570518089998</v>
      </c>
    </row>
    <row r="478" spans="1:7" x14ac:dyDescent="0.55000000000000004">
      <c r="A478" t="s">
        <v>508</v>
      </c>
      <c r="B478" s="4">
        <v>0.92884257596169995</v>
      </c>
      <c r="C478" s="4">
        <v>0.98199866112580003</v>
      </c>
      <c r="D478" s="4">
        <v>0.86414821311680001</v>
      </c>
      <c r="E478" s="4">
        <v>0.74267314171249998</v>
      </c>
      <c r="F478" s="4">
        <v>0.73798626311689997</v>
      </c>
      <c r="G478" s="4">
        <v>0.45972817166430002</v>
      </c>
    </row>
    <row r="479" spans="1:7" x14ac:dyDescent="0.55000000000000004">
      <c r="A479" t="s">
        <v>509</v>
      </c>
      <c r="B479" s="4">
        <v>0.95566163575670005</v>
      </c>
      <c r="C479" s="4">
        <v>0.91678682544949996</v>
      </c>
      <c r="D479" s="4">
        <v>0.86947309169020004</v>
      </c>
      <c r="E479" s="4">
        <v>0.81130197820750005</v>
      </c>
      <c r="F479" s="4">
        <v>0.79065066623640001</v>
      </c>
      <c r="G479" s="4">
        <v>0.49137410068429999</v>
      </c>
    </row>
    <row r="480" spans="1:7" x14ac:dyDescent="0.55000000000000004">
      <c r="A480" t="s">
        <v>510</v>
      </c>
      <c r="B480" s="4">
        <v>0.88172336155419995</v>
      </c>
      <c r="C480" s="4">
        <v>0.92967887109860003</v>
      </c>
      <c r="D480" s="4">
        <v>0.89138677739350003</v>
      </c>
      <c r="E480" s="4">
        <v>0.91209586477610005</v>
      </c>
      <c r="F480" s="4">
        <v>0.70740507891219995</v>
      </c>
      <c r="G480" s="4">
        <v>0.51516719361509999</v>
      </c>
    </row>
    <row r="481" spans="1:7" x14ac:dyDescent="0.55000000000000004">
      <c r="A481" t="s">
        <v>511</v>
      </c>
      <c r="B481" s="4">
        <v>0.97399620891060001</v>
      </c>
      <c r="C481" s="4">
        <v>0.95172988291539995</v>
      </c>
      <c r="D481" s="4">
        <v>0.88736764132159995</v>
      </c>
      <c r="E481" s="4">
        <v>0.85511527738549997</v>
      </c>
      <c r="F481" s="4">
        <v>0.77592371263670001</v>
      </c>
      <c r="G481" s="4">
        <v>0.45095840179910002</v>
      </c>
    </row>
    <row r="482" spans="1:7" x14ac:dyDescent="0.55000000000000004">
      <c r="A482" t="s">
        <v>512</v>
      </c>
      <c r="B482" s="4">
        <v>0.9313582220462</v>
      </c>
      <c r="C482" s="4">
        <v>0.96628565130889998</v>
      </c>
      <c r="D482" s="4">
        <v>0.96103032104160002</v>
      </c>
      <c r="E482" s="4">
        <v>0.90208060013070002</v>
      </c>
      <c r="F482" s="4">
        <v>0.79388767637839996</v>
      </c>
      <c r="G482" s="4">
        <v>0.62170863692290002</v>
      </c>
    </row>
    <row r="483" spans="1:7" x14ac:dyDescent="0.55000000000000004">
      <c r="A483" t="s">
        <v>513</v>
      </c>
      <c r="B483" s="4">
        <v>0.95827999970529998</v>
      </c>
      <c r="C483" s="4">
        <v>0.98714078897580004</v>
      </c>
      <c r="D483" s="4">
        <v>0.98167884105780001</v>
      </c>
      <c r="E483" s="4">
        <v>0.76232938288539998</v>
      </c>
      <c r="F483" s="4">
        <v>0.70218202071199998</v>
      </c>
      <c r="G483" s="4">
        <v>0.48276869909039999</v>
      </c>
    </row>
    <row r="484" spans="1:7" x14ac:dyDescent="0.55000000000000004">
      <c r="A484" t="s">
        <v>514</v>
      </c>
      <c r="B484" s="4">
        <v>0.91908209961779996</v>
      </c>
      <c r="C484" s="4">
        <v>0.81628888567839997</v>
      </c>
      <c r="D484" s="4">
        <v>0.84109442893929998</v>
      </c>
      <c r="E484" s="4">
        <v>0.81971908256420001</v>
      </c>
      <c r="F484" s="4">
        <v>0.82760642411329999</v>
      </c>
      <c r="G484" s="4">
        <v>0.41262911380380002</v>
      </c>
    </row>
    <row r="485" spans="1:7" x14ac:dyDescent="0.55000000000000004">
      <c r="A485" t="s">
        <v>515</v>
      </c>
      <c r="B485" s="4">
        <v>0.89116285552350005</v>
      </c>
      <c r="C485" s="4">
        <v>0.94980603003539998</v>
      </c>
      <c r="D485" s="4">
        <v>0.90490591323129999</v>
      </c>
      <c r="E485" s="4">
        <v>0.93751542264950005</v>
      </c>
      <c r="F485" s="4">
        <v>0.83613337089469997</v>
      </c>
      <c r="G485" s="4">
        <v>0.4572496898799</v>
      </c>
    </row>
    <row r="486" spans="1:7" x14ac:dyDescent="0.55000000000000004">
      <c r="A486" t="s">
        <v>516</v>
      </c>
      <c r="B486" s="4">
        <v>0.84461187286189998</v>
      </c>
      <c r="C486" s="4">
        <v>0.91795775724509998</v>
      </c>
      <c r="D486" s="4">
        <v>0.87121011714329999</v>
      </c>
      <c r="E486" s="4">
        <v>0.87915733383250005</v>
      </c>
      <c r="F486" s="4">
        <v>0.79664532459390003</v>
      </c>
      <c r="G486" s="4">
        <v>0.69366495670570005</v>
      </c>
    </row>
    <row r="487" spans="1:7" x14ac:dyDescent="0.55000000000000004">
      <c r="A487" t="s">
        <v>517</v>
      </c>
      <c r="B487" s="4">
        <v>0.93676576909989995</v>
      </c>
      <c r="C487" s="4">
        <v>0.91519586553059995</v>
      </c>
      <c r="D487" s="4">
        <v>0.90430974223100002</v>
      </c>
      <c r="E487" s="4">
        <v>0.96204083316720002</v>
      </c>
      <c r="F487" s="4">
        <v>0.6399113683723</v>
      </c>
      <c r="G487" s="4">
        <v>0.62135575852290004</v>
      </c>
    </row>
    <row r="488" spans="1:7" x14ac:dyDescent="0.55000000000000004">
      <c r="A488" t="s">
        <v>518</v>
      </c>
      <c r="B488" s="4">
        <v>0.86796963389199999</v>
      </c>
      <c r="C488" s="4">
        <v>0.89474699263290003</v>
      </c>
      <c r="D488" s="4">
        <v>0.89170899244339996</v>
      </c>
      <c r="E488" s="4">
        <v>0.76441734546759998</v>
      </c>
      <c r="F488" s="4">
        <v>0.71296991091259998</v>
      </c>
      <c r="G488" s="4">
        <v>0.61740682246779999</v>
      </c>
    </row>
    <row r="489" spans="1:7" x14ac:dyDescent="0.55000000000000004">
      <c r="A489" t="s">
        <v>519</v>
      </c>
      <c r="B489" s="4">
        <v>0.96113815360669996</v>
      </c>
      <c r="C489" s="4">
        <v>0.95898034040619995</v>
      </c>
      <c r="D489" s="4">
        <v>0.84566370913790001</v>
      </c>
      <c r="E489" s="4">
        <v>0.72965528899130006</v>
      </c>
      <c r="F489" s="4">
        <v>0.79781025373140002</v>
      </c>
      <c r="G489" s="4">
        <v>0.68539449708269995</v>
      </c>
    </row>
    <row r="490" spans="1:7" x14ac:dyDescent="0.55000000000000004">
      <c r="A490" t="s">
        <v>520</v>
      </c>
      <c r="B490" s="4">
        <v>0.91081298675860001</v>
      </c>
      <c r="C490" s="4">
        <v>0.85866811685319999</v>
      </c>
      <c r="D490" s="4">
        <v>0.86701403051420001</v>
      </c>
      <c r="E490" s="4">
        <v>0.8887443719468</v>
      </c>
      <c r="F490" s="4">
        <v>0.74299028367760001</v>
      </c>
      <c r="G490" s="4">
        <v>0.54120044662739997</v>
      </c>
    </row>
    <row r="491" spans="1:7" x14ac:dyDescent="0.55000000000000004">
      <c r="A491" t="s">
        <v>521</v>
      </c>
      <c r="B491" s="4">
        <v>0.91367427460219997</v>
      </c>
      <c r="C491" s="4">
        <v>0.9617603779353</v>
      </c>
      <c r="D491" s="4">
        <v>0.92415968276259997</v>
      </c>
      <c r="E491" s="4">
        <v>0.75003632369619999</v>
      </c>
      <c r="F491" s="4">
        <v>0.69204109262860003</v>
      </c>
      <c r="G491" s="4">
        <v>0.46783975030960001</v>
      </c>
    </row>
    <row r="492" spans="1:7" x14ac:dyDescent="0.55000000000000004">
      <c r="A492" t="s">
        <v>522</v>
      </c>
      <c r="B492" s="4">
        <v>0.93061127298720003</v>
      </c>
      <c r="C492" s="4">
        <v>0.93217552688460004</v>
      </c>
      <c r="D492" s="4">
        <v>0.94150757695080001</v>
      </c>
      <c r="E492" s="4">
        <v>0.87693165420179997</v>
      </c>
      <c r="F492" s="4">
        <v>0.78499455053779998</v>
      </c>
      <c r="G492" s="4">
        <v>0.60680899269139998</v>
      </c>
    </row>
    <row r="493" spans="1:7" x14ac:dyDescent="0.55000000000000004">
      <c r="A493" t="s">
        <v>523</v>
      </c>
      <c r="B493" s="4">
        <v>0.89129941157079995</v>
      </c>
      <c r="C493" s="4">
        <v>0.92998431096300005</v>
      </c>
      <c r="D493" s="4">
        <v>0.93847332062590005</v>
      </c>
      <c r="E493" s="4">
        <v>0.79504102389239995</v>
      </c>
      <c r="F493" s="4">
        <v>0.85529831207950002</v>
      </c>
      <c r="G493" s="4">
        <v>0.56391214893370001</v>
      </c>
    </row>
    <row r="494" spans="1:7" x14ac:dyDescent="0.55000000000000004">
      <c r="A494" t="s">
        <v>524</v>
      </c>
      <c r="B494" s="4">
        <v>0.89716669458099996</v>
      </c>
      <c r="C494" s="4">
        <v>0.96069507247410002</v>
      </c>
      <c r="D494" s="4">
        <v>0.83375312180789996</v>
      </c>
      <c r="E494" s="4">
        <v>0.81781294218839995</v>
      </c>
      <c r="F494" s="4">
        <v>0.62836650545789996</v>
      </c>
      <c r="G494" s="4">
        <v>0.4182295077107</v>
      </c>
    </row>
    <row r="495" spans="1:7" x14ac:dyDescent="0.55000000000000004">
      <c r="A495" t="s">
        <v>525</v>
      </c>
      <c r="B495" s="4">
        <v>0.88772604691129997</v>
      </c>
      <c r="C495" s="4">
        <v>0.89938129163960001</v>
      </c>
      <c r="D495" s="4">
        <v>0.78179903247299998</v>
      </c>
      <c r="E495" s="4">
        <v>0.79707022220739998</v>
      </c>
      <c r="F495" s="4">
        <v>0.78506699004659997</v>
      </c>
      <c r="G495" s="4">
        <v>0.49796291698599998</v>
      </c>
    </row>
    <row r="496" spans="1:7" x14ac:dyDescent="0.55000000000000004">
      <c r="A496" t="s">
        <v>526</v>
      </c>
      <c r="B496" s="4">
        <v>0.87110455861530001</v>
      </c>
      <c r="C496" s="4">
        <v>0.90691015834480004</v>
      </c>
      <c r="D496" s="4">
        <v>0.89942121651210005</v>
      </c>
      <c r="E496" s="4">
        <v>0.75365236825530002</v>
      </c>
      <c r="F496" s="4">
        <v>0.85153787738859998</v>
      </c>
      <c r="G496" s="4">
        <v>0.68734812888289998</v>
      </c>
    </row>
    <row r="497" spans="1:7" x14ac:dyDescent="0.55000000000000004">
      <c r="A497" t="s">
        <v>527</v>
      </c>
      <c r="B497" s="4">
        <v>0.92785279272779997</v>
      </c>
      <c r="C497" s="4">
        <v>0.93453095569629996</v>
      </c>
      <c r="D497" s="4">
        <v>0.87010391714360003</v>
      </c>
      <c r="E497" s="4">
        <v>0.88237982858959996</v>
      </c>
      <c r="F497" s="4">
        <v>0.7297846672942</v>
      </c>
      <c r="G497" s="4">
        <v>0.43670430775390001</v>
      </c>
    </row>
    <row r="498" spans="1:7" x14ac:dyDescent="0.55000000000000004">
      <c r="A498" t="s">
        <v>528</v>
      </c>
      <c r="B498" s="4">
        <v>0.95864239596930001</v>
      </c>
      <c r="C498" s="4">
        <v>0.92051123357370002</v>
      </c>
      <c r="D498" s="4">
        <v>0.90151597131530004</v>
      </c>
      <c r="E498" s="4">
        <v>0.86665074540739995</v>
      </c>
      <c r="F498" s="4">
        <v>0.7113673087997</v>
      </c>
      <c r="G498" s="4">
        <v>0.62032195547479996</v>
      </c>
    </row>
    <row r="499" spans="1:7" x14ac:dyDescent="0.55000000000000004">
      <c r="A499" t="s">
        <v>529</v>
      </c>
      <c r="B499" s="4">
        <v>0.94461853908670002</v>
      </c>
      <c r="C499" s="4">
        <v>0.8735509360882</v>
      </c>
      <c r="D499" s="4">
        <v>0.91778750522200003</v>
      </c>
      <c r="E499" s="4">
        <v>0.85855328576790002</v>
      </c>
      <c r="F499" s="4">
        <v>0.81011119604670001</v>
      </c>
      <c r="G499" s="4">
        <v>0.35952623125380001</v>
      </c>
    </row>
    <row r="500" spans="1:7" x14ac:dyDescent="0.55000000000000004">
      <c r="A500" t="s">
        <v>530</v>
      </c>
      <c r="B500" s="4">
        <v>0.90947435586610004</v>
      </c>
      <c r="C500" s="4">
        <v>0.89081495863670002</v>
      </c>
      <c r="D500" s="4">
        <v>0.93614319942860003</v>
      </c>
      <c r="E500" s="4">
        <v>0.81557438430469997</v>
      </c>
      <c r="F500" s="4">
        <v>0.65258668333519998</v>
      </c>
      <c r="G500" s="4">
        <v>0.57191960233100003</v>
      </c>
    </row>
    <row r="501" spans="1:7" x14ac:dyDescent="0.55000000000000004">
      <c r="A501" t="s">
        <v>531</v>
      </c>
      <c r="B501" s="4">
        <v>0.85202777343239999</v>
      </c>
      <c r="C501" s="4">
        <v>0.89051135817329996</v>
      </c>
      <c r="D501" s="4">
        <v>0.93484233333069999</v>
      </c>
      <c r="E501" s="4">
        <v>0.90400316797400004</v>
      </c>
      <c r="F501" s="4">
        <v>0.78151850747630003</v>
      </c>
      <c r="G501" s="4">
        <v>0.66737986167340002</v>
      </c>
    </row>
    <row r="502" spans="1:7" x14ac:dyDescent="0.55000000000000004">
      <c r="A502" t="s">
        <v>532</v>
      </c>
      <c r="B502" s="4">
        <v>0.97002560942070004</v>
      </c>
      <c r="C502" s="4">
        <v>0.91684288565229999</v>
      </c>
      <c r="D502" s="4">
        <v>0.90482026867880005</v>
      </c>
      <c r="E502" s="4">
        <v>0.81643553916559997</v>
      </c>
      <c r="F502" s="4">
        <v>0.82708939296749995</v>
      </c>
      <c r="G502" s="4">
        <v>0.42846723145999999</v>
      </c>
    </row>
    <row r="503" spans="1:7" x14ac:dyDescent="0.55000000000000004">
      <c r="A503" t="s">
        <v>533</v>
      </c>
      <c r="B503" s="4">
        <v>0.9761065592539</v>
      </c>
      <c r="C503" s="4">
        <v>0.96103910457700004</v>
      </c>
      <c r="D503" s="4">
        <v>0.86809320737969997</v>
      </c>
      <c r="E503" s="4">
        <v>0.68802516520690005</v>
      </c>
      <c r="F503" s="4">
        <v>0.71210141532110005</v>
      </c>
      <c r="G503" s="4">
        <v>0.495760761188</v>
      </c>
    </row>
    <row r="504" spans="1:7" x14ac:dyDescent="0.55000000000000004">
      <c r="A504" t="s">
        <v>534</v>
      </c>
      <c r="B504" s="4">
        <v>0.92420187300470003</v>
      </c>
      <c r="C504" s="4">
        <v>0.92721937401129995</v>
      </c>
      <c r="D504" s="4">
        <v>0.90107608426749997</v>
      </c>
      <c r="E504" s="4">
        <v>0.80247483960319999</v>
      </c>
      <c r="F504" s="4">
        <v>0.75488360175629998</v>
      </c>
      <c r="G504" s="4">
        <v>0.57235097864749995</v>
      </c>
    </row>
    <row r="505" spans="1:7" x14ac:dyDescent="0.55000000000000004">
      <c r="A505" t="s">
        <v>535</v>
      </c>
      <c r="B505" s="4">
        <v>0.932872299387</v>
      </c>
      <c r="C505" s="4">
        <v>0.93627953281999998</v>
      </c>
      <c r="D505" s="4">
        <v>0.94672777444830003</v>
      </c>
      <c r="E505" s="4">
        <v>0.86025151752270002</v>
      </c>
      <c r="F505" s="4">
        <v>0.82586335052769999</v>
      </c>
      <c r="G505" s="4">
        <v>0.55596729325850003</v>
      </c>
    </row>
    <row r="506" spans="1:7" x14ac:dyDescent="0.55000000000000004">
      <c r="A506" t="s">
        <v>536</v>
      </c>
      <c r="B506" s="4">
        <v>0.92156744821070002</v>
      </c>
      <c r="C506" s="4">
        <v>0.91932938929709995</v>
      </c>
      <c r="D506" s="4">
        <v>0.86648311878939999</v>
      </c>
      <c r="E506" s="4">
        <v>0.85697770608879997</v>
      </c>
      <c r="F506" s="4">
        <v>0.7375702860951</v>
      </c>
      <c r="G506" s="4">
        <v>0.37560292603500001</v>
      </c>
    </row>
    <row r="507" spans="1:7" x14ac:dyDescent="0.55000000000000004">
      <c r="A507" t="s">
        <v>537</v>
      </c>
      <c r="B507" s="4">
        <v>0.98389587500639997</v>
      </c>
      <c r="C507" s="4">
        <v>0.90376839089609995</v>
      </c>
      <c r="D507" s="4">
        <v>0.8728010357014</v>
      </c>
      <c r="E507" s="4">
        <v>0.89204271238370003</v>
      </c>
      <c r="F507" s="4">
        <v>0.73038642305169998</v>
      </c>
      <c r="G507" s="4">
        <v>0.46048812510890003</v>
      </c>
    </row>
    <row r="508" spans="1:7" x14ac:dyDescent="0.55000000000000004">
      <c r="A508" t="s">
        <v>538</v>
      </c>
      <c r="B508" s="4">
        <v>0.99849108495490002</v>
      </c>
      <c r="C508" s="4">
        <v>0.8162054170327</v>
      </c>
      <c r="D508" s="4">
        <v>0.93376449540109996</v>
      </c>
      <c r="E508" s="4">
        <v>0.91064037926670005</v>
      </c>
      <c r="F508" s="4">
        <v>0.76672483256629997</v>
      </c>
      <c r="G508" s="4">
        <v>0.4586970642439</v>
      </c>
    </row>
    <row r="509" spans="1:7" x14ac:dyDescent="0.55000000000000004">
      <c r="A509" t="s">
        <v>539</v>
      </c>
      <c r="B509" s="4">
        <v>0.9551284031117</v>
      </c>
      <c r="C509" s="4">
        <v>0.88704371234949997</v>
      </c>
      <c r="D509" s="4">
        <v>0.94980949645089996</v>
      </c>
      <c r="E509" s="4">
        <v>0.89937331757009997</v>
      </c>
      <c r="F509" s="4">
        <v>0.76321474595159999</v>
      </c>
      <c r="G509" s="4">
        <v>0.40046028629280001</v>
      </c>
    </row>
    <row r="510" spans="1:7" x14ac:dyDescent="0.55000000000000004">
      <c r="A510" t="s">
        <v>540</v>
      </c>
      <c r="B510" s="4">
        <v>0.96292601967220004</v>
      </c>
      <c r="C510" s="4">
        <v>0.88930186456869997</v>
      </c>
      <c r="D510" s="4">
        <v>0.85542639638950002</v>
      </c>
      <c r="E510" s="4">
        <v>0.83390252195759995</v>
      </c>
      <c r="F510" s="4">
        <v>0.54411684548570005</v>
      </c>
      <c r="G510" s="4">
        <v>0.43192060456920001</v>
      </c>
    </row>
    <row r="511" spans="1:7" x14ac:dyDescent="0.55000000000000004">
      <c r="A511" t="s">
        <v>541</v>
      </c>
      <c r="B511" s="4">
        <v>0.95360083615970004</v>
      </c>
      <c r="C511" s="4">
        <v>0.97816878787420003</v>
      </c>
      <c r="D511" s="4">
        <v>0.81348902215410002</v>
      </c>
      <c r="E511" s="4">
        <v>0.81911656749299999</v>
      </c>
      <c r="F511" s="4">
        <v>0.78119274868389998</v>
      </c>
      <c r="G511" s="4">
        <v>0.5479605523794</v>
      </c>
    </row>
    <row r="512" spans="1:7" x14ac:dyDescent="0.55000000000000004">
      <c r="A512" t="s">
        <v>542</v>
      </c>
      <c r="B512" s="4">
        <v>0.9581589966213</v>
      </c>
      <c r="C512" s="4">
        <v>0.93314023005190005</v>
      </c>
      <c r="D512" s="4">
        <v>0.87683631684499996</v>
      </c>
      <c r="E512" s="4">
        <v>0.80289960030630003</v>
      </c>
      <c r="F512" s="4">
        <v>0.80936641486490002</v>
      </c>
      <c r="G512" s="4">
        <v>0.41323294950299999</v>
      </c>
    </row>
    <row r="513" spans="1:7" x14ac:dyDescent="0.55000000000000004">
      <c r="A513" t="s">
        <v>543</v>
      </c>
      <c r="B513" s="4">
        <v>0.82324735023740003</v>
      </c>
      <c r="C513" s="4">
        <v>0.95853324061180001</v>
      </c>
      <c r="D513" s="4">
        <v>0.82671329538409999</v>
      </c>
      <c r="E513" s="4">
        <v>0.7233696633976</v>
      </c>
      <c r="F513" s="4">
        <v>0.82806909774680004</v>
      </c>
      <c r="G513" s="4">
        <v>0.53134543017290004</v>
      </c>
    </row>
    <row r="514" spans="1:7" x14ac:dyDescent="0.55000000000000004">
      <c r="A514" t="s">
        <v>544</v>
      </c>
      <c r="B514" s="4">
        <v>0.90658756849029998</v>
      </c>
      <c r="C514" s="4">
        <v>0.95327888056580001</v>
      </c>
      <c r="D514" s="4">
        <v>0.87836033289610005</v>
      </c>
      <c r="E514" s="4">
        <v>0.87845490030319995</v>
      </c>
      <c r="F514" s="4">
        <v>0.71717981567260003</v>
      </c>
      <c r="G514" s="4">
        <v>0.3757360651976</v>
      </c>
    </row>
    <row r="515" spans="1:7" x14ac:dyDescent="0.55000000000000004">
      <c r="A515" t="s">
        <v>545</v>
      </c>
      <c r="B515" s="4">
        <v>0.91575540604460004</v>
      </c>
      <c r="C515" s="4">
        <v>0.99650340622970002</v>
      </c>
      <c r="D515" s="4">
        <v>0.83091978793520005</v>
      </c>
      <c r="E515" s="4">
        <v>0.92720924932490001</v>
      </c>
      <c r="F515" s="4">
        <v>0.71174035573450001</v>
      </c>
      <c r="G515" s="4">
        <v>0.39726958899449999</v>
      </c>
    </row>
    <row r="516" spans="1:7" x14ac:dyDescent="0.55000000000000004">
      <c r="A516" t="s">
        <v>546</v>
      </c>
      <c r="B516" s="4">
        <v>0.93399468776570005</v>
      </c>
      <c r="C516" s="4">
        <v>0.8864130250451</v>
      </c>
      <c r="D516" s="4">
        <v>0.89814327365000002</v>
      </c>
      <c r="E516" s="4">
        <v>0.64585584636769999</v>
      </c>
      <c r="F516" s="4">
        <v>0.80821335263109995</v>
      </c>
      <c r="G516" s="4">
        <v>0.39200383852519999</v>
      </c>
    </row>
    <row r="517" spans="1:7" x14ac:dyDescent="0.55000000000000004">
      <c r="A517" t="s">
        <v>547</v>
      </c>
      <c r="B517" s="4">
        <v>0.89309662123870004</v>
      </c>
      <c r="C517" s="4">
        <v>0.88206101387489999</v>
      </c>
      <c r="D517" s="4">
        <v>0.9238936183259</v>
      </c>
      <c r="E517" s="4">
        <v>0.94596028197019999</v>
      </c>
      <c r="F517" s="4">
        <v>0.66880830658120005</v>
      </c>
      <c r="G517" s="4">
        <v>0.40831553365489998</v>
      </c>
    </row>
    <row r="518" spans="1:7" x14ac:dyDescent="0.55000000000000004">
      <c r="A518" t="s">
        <v>548</v>
      </c>
      <c r="B518" s="4">
        <v>0.9079915774224</v>
      </c>
      <c r="C518" s="4">
        <v>0.90156621561929995</v>
      </c>
      <c r="D518" s="4">
        <v>0.93551817284740002</v>
      </c>
      <c r="E518" s="4">
        <v>0.77391881639040006</v>
      </c>
      <c r="F518" s="4">
        <v>0.73199101989680004</v>
      </c>
      <c r="G518" s="4">
        <v>0.39716813341820001</v>
      </c>
    </row>
    <row r="519" spans="1:7" x14ac:dyDescent="0.55000000000000004">
      <c r="A519" t="s">
        <v>549</v>
      </c>
      <c r="B519" s="4">
        <v>0.85011395452409999</v>
      </c>
      <c r="C519" s="4">
        <v>0.94618800019640004</v>
      </c>
      <c r="D519" s="4">
        <v>0.91975191746770002</v>
      </c>
      <c r="E519" s="4">
        <v>0.84913856918270003</v>
      </c>
      <c r="F519" s="4">
        <v>0.7040504976402</v>
      </c>
      <c r="G519" s="4">
        <v>0.55536087702720005</v>
      </c>
    </row>
    <row r="520" spans="1:7" x14ac:dyDescent="0.55000000000000004">
      <c r="A520" t="s">
        <v>550</v>
      </c>
      <c r="B520" s="4">
        <v>0.94159901297799997</v>
      </c>
      <c r="C520" s="4">
        <v>0.90172569382110002</v>
      </c>
      <c r="D520" s="4">
        <v>0.96772981187569995</v>
      </c>
      <c r="E520" s="4">
        <v>0.77120103449720001</v>
      </c>
      <c r="F520" s="4">
        <v>0.67957640981620004</v>
      </c>
      <c r="G520" s="4">
        <v>0.52675013092470002</v>
      </c>
    </row>
    <row r="521" spans="1:7" x14ac:dyDescent="0.55000000000000004">
      <c r="A521" t="s">
        <v>551</v>
      </c>
      <c r="B521" s="4">
        <v>0.93231240044149999</v>
      </c>
      <c r="C521" s="4">
        <v>0.93055449760730002</v>
      </c>
      <c r="D521" s="4">
        <v>0.93204110091329995</v>
      </c>
      <c r="E521" s="4">
        <v>0.81830046741350004</v>
      </c>
      <c r="F521" s="4">
        <v>0.76197678232830002</v>
      </c>
      <c r="G521" s="4">
        <v>0.51562704115049995</v>
      </c>
    </row>
    <row r="522" spans="1:7" x14ac:dyDescent="0.55000000000000004">
      <c r="A522" t="s">
        <v>552</v>
      </c>
      <c r="B522" s="4">
        <v>0.92584539676779998</v>
      </c>
      <c r="C522" s="4">
        <v>0.97091465031860003</v>
      </c>
      <c r="D522" s="4">
        <v>0.89728559953999998</v>
      </c>
      <c r="E522" s="4">
        <v>0.76859196387109996</v>
      </c>
      <c r="F522" s="4">
        <v>0.7637125698885</v>
      </c>
      <c r="G522" s="4">
        <v>0.36609081115429998</v>
      </c>
    </row>
    <row r="523" spans="1:7" x14ac:dyDescent="0.55000000000000004">
      <c r="A523" t="s">
        <v>553</v>
      </c>
      <c r="B523" s="4">
        <v>0.92526240311840002</v>
      </c>
      <c r="C523" s="4">
        <v>0.93998314996279997</v>
      </c>
      <c r="D523" s="4">
        <v>0.97224208745520002</v>
      </c>
      <c r="E523" s="4">
        <v>0.77851895380390002</v>
      </c>
      <c r="F523" s="4">
        <v>0.61305839647140004</v>
      </c>
      <c r="G523" s="4">
        <v>0.49629709922339998</v>
      </c>
    </row>
    <row r="524" spans="1:7" x14ac:dyDescent="0.55000000000000004">
      <c r="A524" t="s">
        <v>554</v>
      </c>
      <c r="B524" s="4">
        <v>0.89585171294279997</v>
      </c>
      <c r="C524" s="4">
        <v>0.98127370997740004</v>
      </c>
      <c r="D524" s="4">
        <v>0.94056685794579997</v>
      </c>
      <c r="E524" s="4">
        <v>0.95100375837679996</v>
      </c>
      <c r="F524" s="4">
        <v>0.72222494898599998</v>
      </c>
      <c r="G524" s="4">
        <v>0.61948888916199996</v>
      </c>
    </row>
    <row r="525" spans="1:7" x14ac:dyDescent="0.55000000000000004">
      <c r="A525" t="s">
        <v>555</v>
      </c>
      <c r="B525" s="4">
        <v>0.94296991188000001</v>
      </c>
      <c r="C525" s="4">
        <v>0.94166225614559995</v>
      </c>
      <c r="D525" s="4">
        <v>0.88207605875820005</v>
      </c>
      <c r="E525" s="4">
        <v>0.93777208985320004</v>
      </c>
      <c r="F525" s="4">
        <v>0.68306780221840002</v>
      </c>
      <c r="G525" s="4">
        <v>0.58773527442170004</v>
      </c>
    </row>
    <row r="526" spans="1:7" x14ac:dyDescent="0.55000000000000004">
      <c r="A526" t="s">
        <v>556</v>
      </c>
      <c r="B526" s="4">
        <v>0.93943538775860003</v>
      </c>
      <c r="C526" s="4">
        <v>0.98307518222120005</v>
      </c>
      <c r="D526" s="4">
        <v>0.89956627787510002</v>
      </c>
      <c r="E526" s="4">
        <v>0.87684431942700003</v>
      </c>
      <c r="F526" s="4">
        <v>0.84291168441389996</v>
      </c>
      <c r="G526" s="4">
        <v>0.53288786357609996</v>
      </c>
    </row>
    <row r="527" spans="1:7" x14ac:dyDescent="0.55000000000000004">
      <c r="A527" t="s">
        <v>557</v>
      </c>
      <c r="B527" s="4">
        <v>0.99558088218520002</v>
      </c>
      <c r="C527" s="4">
        <v>0.94601069152850004</v>
      </c>
      <c r="D527" s="4">
        <v>0.95808995506240002</v>
      </c>
      <c r="E527" s="4">
        <v>0.8158850485311</v>
      </c>
      <c r="F527" s="4">
        <v>0.68613744703510005</v>
      </c>
      <c r="G527" s="4">
        <v>0.50017622723540001</v>
      </c>
    </row>
    <row r="528" spans="1:7" x14ac:dyDescent="0.55000000000000004">
      <c r="A528" t="s">
        <v>558</v>
      </c>
      <c r="B528" s="4">
        <v>0.80025572887990004</v>
      </c>
      <c r="C528" s="4">
        <v>0.96777174861259996</v>
      </c>
      <c r="D528" s="4">
        <v>0.95657691153379998</v>
      </c>
      <c r="E528" s="4">
        <v>0.79728237849289996</v>
      </c>
      <c r="F528" s="4">
        <v>0.73029717155579998</v>
      </c>
      <c r="G528" s="4">
        <v>0.49877087171790002</v>
      </c>
    </row>
    <row r="529" spans="1:7" x14ac:dyDescent="0.55000000000000004">
      <c r="A529" t="s">
        <v>559</v>
      </c>
      <c r="B529" s="4">
        <v>0.97538105159800004</v>
      </c>
      <c r="C529" s="4">
        <v>0.92544274712959995</v>
      </c>
      <c r="D529" s="4">
        <v>0.88887836985449997</v>
      </c>
      <c r="E529" s="4">
        <v>0.80344847334930003</v>
      </c>
      <c r="F529" s="4">
        <v>0.63215589028279995</v>
      </c>
      <c r="G529" s="4">
        <v>0.57266776550230003</v>
      </c>
    </row>
    <row r="530" spans="1:7" x14ac:dyDescent="0.55000000000000004">
      <c r="A530" t="s">
        <v>560</v>
      </c>
      <c r="B530" s="4">
        <v>0.97125363260929998</v>
      </c>
      <c r="C530" s="4">
        <v>0.96397726556850005</v>
      </c>
      <c r="D530" s="4">
        <v>0.94251962900599995</v>
      </c>
      <c r="E530" s="4">
        <v>0.82013775215420004</v>
      </c>
      <c r="F530" s="4">
        <v>0.71165761565800001</v>
      </c>
      <c r="G530" s="4">
        <v>0.37971206238310001</v>
      </c>
    </row>
    <row r="531" spans="1:7" x14ac:dyDescent="0.55000000000000004">
      <c r="A531" t="s">
        <v>561</v>
      </c>
      <c r="B531" s="4">
        <v>0.92021500250120003</v>
      </c>
      <c r="C531" s="4">
        <v>0.88474854216419996</v>
      </c>
      <c r="D531" s="4">
        <v>0.89761308714099997</v>
      </c>
      <c r="E531" s="4">
        <v>0.706781951139</v>
      </c>
      <c r="F531" s="4">
        <v>0.74343823409770005</v>
      </c>
      <c r="G531" s="4">
        <v>0.4149988318967</v>
      </c>
    </row>
    <row r="532" spans="1:7" x14ac:dyDescent="0.55000000000000004">
      <c r="A532" t="s">
        <v>562</v>
      </c>
      <c r="B532" s="4">
        <v>0.92091949478930002</v>
      </c>
      <c r="C532" s="4">
        <v>0.91852146518860001</v>
      </c>
      <c r="D532" s="4">
        <v>0.90804591816199998</v>
      </c>
      <c r="E532" s="4">
        <v>0.82864268080619996</v>
      </c>
      <c r="F532" s="4">
        <v>0.7236753726413</v>
      </c>
      <c r="G532" s="4">
        <v>0.39685217128880002</v>
      </c>
    </row>
    <row r="533" spans="1:7" x14ac:dyDescent="0.55000000000000004">
      <c r="A533" t="s">
        <v>563</v>
      </c>
      <c r="B533" s="4">
        <v>0.92807035595999998</v>
      </c>
      <c r="C533" s="4">
        <v>0.91965945209720001</v>
      </c>
      <c r="D533" s="4">
        <v>0.94450837271150001</v>
      </c>
      <c r="E533" s="4">
        <v>0.8325595574254</v>
      </c>
      <c r="F533" s="4">
        <v>0.81205476959940004</v>
      </c>
      <c r="G533" s="4">
        <v>0.38433500998249998</v>
      </c>
    </row>
    <row r="534" spans="1:7" x14ac:dyDescent="0.55000000000000004">
      <c r="A534" t="s">
        <v>564</v>
      </c>
      <c r="B534" s="4">
        <v>0.9311312062107</v>
      </c>
      <c r="C534" s="4">
        <v>0.91028233469370001</v>
      </c>
      <c r="D534" s="4">
        <v>0.94602666376080002</v>
      </c>
      <c r="E534" s="4">
        <v>0.79761510693860005</v>
      </c>
      <c r="F534" s="4">
        <v>0.77826138605310002</v>
      </c>
      <c r="G534" s="4">
        <v>0.49159322374339998</v>
      </c>
    </row>
    <row r="535" spans="1:7" x14ac:dyDescent="0.55000000000000004">
      <c r="A535" t="s">
        <v>565</v>
      </c>
      <c r="B535" s="4">
        <v>0.90512627500120002</v>
      </c>
      <c r="C535" s="4">
        <v>0.92719942861110005</v>
      </c>
      <c r="D535" s="4">
        <v>0.85563692502699995</v>
      </c>
      <c r="E535" s="4">
        <v>0.8842706513777</v>
      </c>
      <c r="F535" s="4">
        <v>0.88553641256710003</v>
      </c>
      <c r="G535" s="4">
        <v>0.44247053288220001</v>
      </c>
    </row>
    <row r="536" spans="1:7" x14ac:dyDescent="0.55000000000000004">
      <c r="A536" t="s">
        <v>566</v>
      </c>
      <c r="B536" s="4">
        <v>0.99478146138250001</v>
      </c>
      <c r="C536" s="4">
        <v>0.93032960409980003</v>
      </c>
      <c r="D536" s="4">
        <v>0.93156253798129995</v>
      </c>
      <c r="E536" s="4">
        <v>0.83626729079990003</v>
      </c>
      <c r="F536" s="4">
        <v>0.65654957522669999</v>
      </c>
      <c r="G536" s="4">
        <v>0.46079134688720003</v>
      </c>
    </row>
    <row r="537" spans="1:7" x14ac:dyDescent="0.55000000000000004">
      <c r="A537" t="s">
        <v>567</v>
      </c>
      <c r="B537" s="4">
        <v>0.92347779802480001</v>
      </c>
      <c r="C537" s="4">
        <v>0.96494243261299995</v>
      </c>
      <c r="D537" s="4">
        <v>0.91409350194329997</v>
      </c>
      <c r="E537" s="4">
        <v>0.72983453767340001</v>
      </c>
      <c r="F537" s="4">
        <v>0.76024412461970003</v>
      </c>
      <c r="G537" s="4">
        <v>0.52293136358210002</v>
      </c>
    </row>
    <row r="538" spans="1:7" x14ac:dyDescent="0.55000000000000004">
      <c r="A538" t="s">
        <v>568</v>
      </c>
      <c r="B538" s="4">
        <v>0.93922793851840003</v>
      </c>
      <c r="C538" s="4">
        <v>0.90956764921449995</v>
      </c>
      <c r="D538" s="4">
        <v>0.96539014507870002</v>
      </c>
      <c r="E538" s="4">
        <v>0.88790518579230004</v>
      </c>
      <c r="F538" s="4">
        <v>0.85932622868789998</v>
      </c>
      <c r="G538" s="4">
        <v>0.62910125128159999</v>
      </c>
    </row>
    <row r="539" spans="1:7" x14ac:dyDescent="0.55000000000000004">
      <c r="A539" t="s">
        <v>569</v>
      </c>
      <c r="B539" s="4">
        <v>0.92943353234070003</v>
      </c>
      <c r="C539" s="4">
        <v>0.98411700066819996</v>
      </c>
      <c r="D539" s="4">
        <v>0.93868954789939996</v>
      </c>
      <c r="E539" s="4">
        <v>0.89891760523419995</v>
      </c>
      <c r="F539" s="4">
        <v>0.74645096243539999</v>
      </c>
      <c r="G539" s="4">
        <v>0.4887498983945</v>
      </c>
    </row>
    <row r="540" spans="1:7" x14ac:dyDescent="0.55000000000000004">
      <c r="A540" t="s">
        <v>570</v>
      </c>
      <c r="B540" s="4">
        <v>0.90165496998350003</v>
      </c>
      <c r="C540" s="4">
        <v>0.88609480128819995</v>
      </c>
      <c r="D540" s="4">
        <v>0.89527819391660002</v>
      </c>
      <c r="E540" s="4">
        <v>0.90411019695229999</v>
      </c>
      <c r="F540" s="4">
        <v>0.6415393506182</v>
      </c>
      <c r="G540" s="4">
        <v>0.4533872654069</v>
      </c>
    </row>
    <row r="541" spans="1:7" x14ac:dyDescent="0.55000000000000004">
      <c r="A541" t="s">
        <v>571</v>
      </c>
      <c r="B541" s="4">
        <v>0.90621203947560003</v>
      </c>
      <c r="C541" s="4">
        <v>0.87964544578670001</v>
      </c>
      <c r="D541" s="4">
        <v>0.87392978284849998</v>
      </c>
      <c r="E541" s="4">
        <v>0.85107071737039997</v>
      </c>
      <c r="F541" s="4">
        <v>0.74028101365450005</v>
      </c>
      <c r="G541" s="4">
        <v>0.56142465231049998</v>
      </c>
    </row>
    <row r="542" spans="1:7" x14ac:dyDescent="0.55000000000000004">
      <c r="A542" t="s">
        <v>572</v>
      </c>
      <c r="B542" s="4">
        <v>0.89311883129619996</v>
      </c>
      <c r="C542" s="4">
        <v>0.84503148966660002</v>
      </c>
      <c r="D542" s="4">
        <v>0.90551025556289999</v>
      </c>
      <c r="E542" s="4">
        <v>0.8956140648234</v>
      </c>
      <c r="F542" s="4">
        <v>0.78532389845439998</v>
      </c>
      <c r="G542" s="4">
        <v>0.56608800722630004</v>
      </c>
    </row>
    <row r="543" spans="1:7" x14ac:dyDescent="0.55000000000000004">
      <c r="A543" t="s">
        <v>573</v>
      </c>
      <c r="B543" s="4">
        <v>0.91382849225990004</v>
      </c>
      <c r="C543" s="4">
        <v>0.91073327215010003</v>
      </c>
      <c r="D543" s="4">
        <v>0.89613812578630003</v>
      </c>
      <c r="E543" s="4">
        <v>0.89438577004740005</v>
      </c>
      <c r="F543" s="4">
        <v>0.69551832907260003</v>
      </c>
      <c r="G543" s="4">
        <v>0.48158858899669998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8A867-9487-4FAF-8595-D3AC3D8F5CF4}">
  <dimension ref="A1:G543"/>
  <sheetViews>
    <sheetView workbookViewId="0">
      <selection activeCell="F6" sqref="F6"/>
    </sheetView>
  </sheetViews>
  <sheetFormatPr defaultRowHeight="14.4" x14ac:dyDescent="0.55000000000000004"/>
  <sheetData>
    <row r="1" spans="1:7" x14ac:dyDescent="0.55000000000000004">
      <c r="A1" t="s">
        <v>577</v>
      </c>
      <c r="B1" s="8" t="s">
        <v>8</v>
      </c>
    </row>
    <row r="2" spans="1:7" x14ac:dyDescent="0.55000000000000004">
      <c r="A2" t="s">
        <v>574</v>
      </c>
      <c r="B2" t="s">
        <v>26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</row>
    <row r="3" spans="1:7" x14ac:dyDescent="0.55000000000000004">
      <c r="A3" t="s">
        <v>33</v>
      </c>
      <c r="B3" s="4">
        <v>0.92954032778170004</v>
      </c>
      <c r="C3" s="4">
        <v>0.97706371644400003</v>
      </c>
      <c r="D3" s="4">
        <v>0.93257404401230004</v>
      </c>
      <c r="E3" s="4">
        <v>0.98127657936729995</v>
      </c>
      <c r="F3" s="4">
        <v>0.99779632495049997</v>
      </c>
      <c r="G3" s="4">
        <v>0.92113625175619995</v>
      </c>
    </row>
    <row r="4" spans="1:7" x14ac:dyDescent="0.55000000000000004">
      <c r="A4" t="s">
        <v>34</v>
      </c>
      <c r="B4" s="4">
        <v>0.92962196015230003</v>
      </c>
      <c r="C4" s="4">
        <v>0.88500563987320002</v>
      </c>
      <c r="D4" s="4">
        <v>0.94455854651310001</v>
      </c>
      <c r="E4" s="4">
        <v>0.99328290197040003</v>
      </c>
      <c r="F4" s="4">
        <v>0.99694158983850001</v>
      </c>
      <c r="G4" s="4">
        <v>0.89522607715559999</v>
      </c>
    </row>
    <row r="5" spans="1:7" x14ac:dyDescent="0.55000000000000004">
      <c r="A5" t="s">
        <v>35</v>
      </c>
      <c r="B5" s="4">
        <v>0.92767925507519999</v>
      </c>
      <c r="C5" s="4">
        <v>0.91913828618909998</v>
      </c>
      <c r="D5" s="4">
        <v>0.97434248912260002</v>
      </c>
      <c r="E5" s="4">
        <v>0.97523193251030005</v>
      </c>
      <c r="F5" s="4">
        <v>0.99816620194329997</v>
      </c>
      <c r="G5" s="4">
        <v>0.91327231610740001</v>
      </c>
    </row>
    <row r="6" spans="1:7" x14ac:dyDescent="0.55000000000000004">
      <c r="A6" t="s">
        <v>36</v>
      </c>
      <c r="B6" s="4">
        <v>0.89327167196549995</v>
      </c>
      <c r="C6" s="4">
        <v>0.95564071768150005</v>
      </c>
      <c r="D6" s="4">
        <v>0.94175918622879995</v>
      </c>
      <c r="E6" s="4">
        <v>0.98323010647469999</v>
      </c>
      <c r="F6" s="4">
        <v>0.99843921333340002</v>
      </c>
      <c r="G6" s="4">
        <v>0.91436141948130001</v>
      </c>
    </row>
    <row r="7" spans="1:7" x14ac:dyDescent="0.55000000000000004">
      <c r="A7" t="s">
        <v>37</v>
      </c>
      <c r="B7" s="4">
        <v>0.97356566551120005</v>
      </c>
      <c r="C7" s="4">
        <v>0.99128302594920004</v>
      </c>
      <c r="D7" s="4">
        <v>0.97423167692699997</v>
      </c>
      <c r="E7" s="4">
        <v>0.98987266791929995</v>
      </c>
      <c r="F7" s="4">
        <v>0.99503438011000001</v>
      </c>
      <c r="G7" s="4">
        <v>0.90712803040239998</v>
      </c>
    </row>
    <row r="8" spans="1:7" x14ac:dyDescent="0.55000000000000004">
      <c r="A8" t="s">
        <v>38</v>
      </c>
      <c r="B8" s="4">
        <v>0.91811585411990004</v>
      </c>
      <c r="C8" s="4">
        <v>0.89158880114710004</v>
      </c>
      <c r="D8" s="4">
        <v>0.92307378802200002</v>
      </c>
      <c r="E8" s="4">
        <v>0.95466595322960002</v>
      </c>
      <c r="F8" s="4">
        <v>0.99766612300229995</v>
      </c>
      <c r="G8" s="4">
        <v>0.90421242767059995</v>
      </c>
    </row>
    <row r="9" spans="1:7" x14ac:dyDescent="0.55000000000000004">
      <c r="A9" t="s">
        <v>39</v>
      </c>
      <c r="B9" s="4">
        <v>0.93418405410030003</v>
      </c>
      <c r="C9" s="4">
        <v>0.92183308207019998</v>
      </c>
      <c r="D9" s="4">
        <v>0.93012562814279998</v>
      </c>
      <c r="E9" s="4">
        <v>0.97038560314319999</v>
      </c>
      <c r="F9" s="4">
        <v>0.99051913257559998</v>
      </c>
      <c r="G9" s="4">
        <v>0.8776843514264</v>
      </c>
    </row>
    <row r="10" spans="1:7" x14ac:dyDescent="0.55000000000000004">
      <c r="A10" t="s">
        <v>40</v>
      </c>
      <c r="B10" s="4">
        <v>0.96088562916819997</v>
      </c>
      <c r="C10" s="4">
        <v>0.94362953367610003</v>
      </c>
      <c r="D10" s="4">
        <v>0.94125435278159997</v>
      </c>
      <c r="E10" s="4">
        <v>0.98031983228550001</v>
      </c>
      <c r="F10" s="4">
        <v>0.99811712110700002</v>
      </c>
      <c r="G10" s="4">
        <v>0.89205559589390004</v>
      </c>
    </row>
    <row r="11" spans="1:7" x14ac:dyDescent="0.55000000000000004">
      <c r="A11" t="s">
        <v>41</v>
      </c>
      <c r="B11" s="4">
        <v>0.96142279921789997</v>
      </c>
      <c r="C11" s="4">
        <v>0.99210523327309996</v>
      </c>
      <c r="D11" s="4">
        <v>0.91510218312790004</v>
      </c>
      <c r="E11" s="4">
        <v>0.99104386692690005</v>
      </c>
      <c r="F11" s="4">
        <v>0.99819784280470003</v>
      </c>
      <c r="G11" s="4">
        <v>0.86941937906739997</v>
      </c>
    </row>
    <row r="12" spans="1:7" x14ac:dyDescent="0.55000000000000004">
      <c r="A12" t="s">
        <v>42</v>
      </c>
      <c r="B12" s="4">
        <v>0.96080248571399995</v>
      </c>
      <c r="C12" s="4">
        <v>0.97874887276339995</v>
      </c>
      <c r="D12" s="4">
        <v>0.95790621285550004</v>
      </c>
      <c r="E12" s="4">
        <v>0.93020037222679997</v>
      </c>
      <c r="F12" s="4">
        <v>0.99068898000740002</v>
      </c>
      <c r="G12" s="4">
        <v>0.87505076878650001</v>
      </c>
    </row>
    <row r="13" spans="1:7" x14ac:dyDescent="0.55000000000000004">
      <c r="A13" t="s">
        <v>43</v>
      </c>
      <c r="B13" s="4">
        <v>0.98268029138349999</v>
      </c>
      <c r="C13" s="4">
        <v>0.88411671642279999</v>
      </c>
      <c r="D13" s="4">
        <v>0.96212756302360003</v>
      </c>
      <c r="E13" s="4">
        <v>0.99842971980840001</v>
      </c>
      <c r="F13" s="4">
        <v>0.99895034820340001</v>
      </c>
      <c r="G13" s="4">
        <v>0.92037620763210004</v>
      </c>
    </row>
    <row r="14" spans="1:7" x14ac:dyDescent="0.55000000000000004">
      <c r="A14" t="s">
        <v>44</v>
      </c>
      <c r="B14" s="4">
        <v>0.93485247839410002</v>
      </c>
      <c r="C14" s="4">
        <v>0.8811106096129</v>
      </c>
      <c r="D14" s="4">
        <v>0.98249221599409997</v>
      </c>
      <c r="E14" s="4">
        <v>0.97329255985649998</v>
      </c>
      <c r="F14" s="4">
        <v>0.99670200463180003</v>
      </c>
      <c r="G14" s="4">
        <v>0.89669883266780004</v>
      </c>
    </row>
    <row r="15" spans="1:7" x14ac:dyDescent="0.55000000000000004">
      <c r="A15" t="s">
        <v>45</v>
      </c>
      <c r="B15" s="4">
        <v>0.98246028066129998</v>
      </c>
      <c r="C15" s="4">
        <v>0.90071893882309995</v>
      </c>
      <c r="D15" s="4">
        <v>0.94328641176429995</v>
      </c>
      <c r="E15" s="4">
        <v>0.96698902706129997</v>
      </c>
      <c r="F15" s="4">
        <v>0.99449857310519996</v>
      </c>
      <c r="G15" s="4">
        <v>0.89721152436990004</v>
      </c>
    </row>
    <row r="16" spans="1:7" x14ac:dyDescent="0.55000000000000004">
      <c r="A16" t="s">
        <v>46</v>
      </c>
      <c r="B16" s="4">
        <v>0.91163701650420004</v>
      </c>
      <c r="C16" s="4">
        <v>0.95707619030040003</v>
      </c>
      <c r="D16" s="4">
        <v>0.96170968684489999</v>
      </c>
      <c r="E16" s="4">
        <v>0.97227014219709995</v>
      </c>
      <c r="F16" s="4">
        <v>0.99926784659129997</v>
      </c>
      <c r="G16" s="4">
        <v>0.88426690862180002</v>
      </c>
    </row>
    <row r="17" spans="1:7" x14ac:dyDescent="0.55000000000000004">
      <c r="A17" t="s">
        <v>47</v>
      </c>
      <c r="B17" s="4">
        <v>0.98353944574020002</v>
      </c>
      <c r="C17" s="4">
        <v>0.89437203231240003</v>
      </c>
      <c r="D17" s="4">
        <v>0.97791921375309998</v>
      </c>
      <c r="E17" s="4">
        <v>0.97467535075440004</v>
      </c>
      <c r="F17" s="4">
        <v>0.9978643543729</v>
      </c>
      <c r="G17" s="4">
        <v>0.88310445264500004</v>
      </c>
    </row>
    <row r="18" spans="1:7" x14ac:dyDescent="0.55000000000000004">
      <c r="A18" t="s">
        <v>48</v>
      </c>
      <c r="B18" s="4">
        <v>0.90986728842700004</v>
      </c>
      <c r="C18" s="4">
        <v>0.9296740583741</v>
      </c>
      <c r="D18" s="4">
        <v>0.88144479580739998</v>
      </c>
      <c r="E18" s="4">
        <v>0.97444955580280002</v>
      </c>
      <c r="F18" s="4">
        <v>0.98737035888559999</v>
      </c>
      <c r="G18" s="4">
        <v>0.92600931760750005</v>
      </c>
    </row>
    <row r="19" spans="1:7" x14ac:dyDescent="0.55000000000000004">
      <c r="A19" t="s">
        <v>49</v>
      </c>
      <c r="B19" s="4">
        <v>0.9529047163205</v>
      </c>
      <c r="C19" s="4">
        <v>0.96826873106660005</v>
      </c>
      <c r="D19" s="4">
        <v>0.9808028576051</v>
      </c>
      <c r="E19" s="4">
        <v>0.97366500331539996</v>
      </c>
      <c r="F19" s="4">
        <v>0.99317055766509998</v>
      </c>
      <c r="G19" s="4">
        <v>0.90718769228880003</v>
      </c>
    </row>
    <row r="20" spans="1:7" x14ac:dyDescent="0.55000000000000004">
      <c r="A20" t="s">
        <v>50</v>
      </c>
      <c r="B20" s="4">
        <v>0.93024385181589997</v>
      </c>
      <c r="C20" s="4">
        <v>0.96808465679699995</v>
      </c>
      <c r="D20" s="4">
        <v>0.95090238919089998</v>
      </c>
      <c r="E20" s="4">
        <v>0.98730770216450003</v>
      </c>
      <c r="F20" s="4">
        <v>0.99245026321560004</v>
      </c>
      <c r="G20" s="4">
        <v>0.91595409104449999</v>
      </c>
    </row>
    <row r="21" spans="1:7" x14ac:dyDescent="0.55000000000000004">
      <c r="A21" t="s">
        <v>51</v>
      </c>
      <c r="B21" s="4">
        <v>0.9733547005905</v>
      </c>
      <c r="C21" s="4">
        <v>0.96835226398730001</v>
      </c>
      <c r="D21" s="4">
        <v>0.88358767634290003</v>
      </c>
      <c r="E21" s="4">
        <v>0.98852323328640002</v>
      </c>
      <c r="F21" s="4">
        <v>0.99817925336619995</v>
      </c>
      <c r="G21" s="4">
        <v>0.9042521314045</v>
      </c>
    </row>
    <row r="22" spans="1:7" x14ac:dyDescent="0.55000000000000004">
      <c r="A22" t="s">
        <v>52</v>
      </c>
      <c r="B22" s="4">
        <v>0.85144717954850002</v>
      </c>
      <c r="C22" s="4">
        <v>0.95170660583449995</v>
      </c>
      <c r="D22" s="4">
        <v>0.95857844706530004</v>
      </c>
      <c r="E22" s="4">
        <v>0.96799214254980004</v>
      </c>
      <c r="F22" s="4">
        <v>0.99743616043859995</v>
      </c>
      <c r="G22" s="4">
        <v>0.88511471518259999</v>
      </c>
    </row>
    <row r="23" spans="1:7" x14ac:dyDescent="0.55000000000000004">
      <c r="A23" t="s">
        <v>53</v>
      </c>
      <c r="B23" s="4">
        <v>0.96531224579359998</v>
      </c>
      <c r="C23" s="4">
        <v>0.84094400315359996</v>
      </c>
      <c r="D23" s="4">
        <v>0.99804570985529995</v>
      </c>
      <c r="E23" s="4">
        <v>0.988449073028</v>
      </c>
      <c r="F23" s="4">
        <v>0.99955175326790002</v>
      </c>
      <c r="G23" s="4">
        <v>0.92090504585550004</v>
      </c>
    </row>
    <row r="24" spans="1:7" x14ac:dyDescent="0.55000000000000004">
      <c r="A24" t="s">
        <v>54</v>
      </c>
      <c r="B24" s="4">
        <v>0.95253971246610003</v>
      </c>
      <c r="C24" s="4">
        <v>0.94589978292300003</v>
      </c>
      <c r="D24" s="4">
        <v>0.90374024712489998</v>
      </c>
      <c r="E24" s="4">
        <v>0.97370868402840005</v>
      </c>
      <c r="F24" s="4">
        <v>0.99307697492360003</v>
      </c>
      <c r="G24" s="4">
        <v>0.87306861971630001</v>
      </c>
    </row>
    <row r="25" spans="1:7" x14ac:dyDescent="0.55000000000000004">
      <c r="A25" t="s">
        <v>55</v>
      </c>
      <c r="B25" s="4">
        <v>0.97894228038539999</v>
      </c>
      <c r="C25" s="4">
        <v>0.9267920962367</v>
      </c>
      <c r="D25" s="4">
        <v>0.92472892749790003</v>
      </c>
      <c r="E25" s="4">
        <v>0.93005402047310004</v>
      </c>
      <c r="F25" s="4">
        <v>0.99334352492419997</v>
      </c>
      <c r="G25" s="4">
        <v>0.91485165121720002</v>
      </c>
    </row>
    <row r="26" spans="1:7" x14ac:dyDescent="0.55000000000000004">
      <c r="A26" t="s">
        <v>56</v>
      </c>
      <c r="B26" s="4">
        <v>0.93572409205329998</v>
      </c>
      <c r="C26" s="4">
        <v>0.8779532717306</v>
      </c>
      <c r="D26" s="4">
        <v>0.95881293842909998</v>
      </c>
      <c r="E26" s="4">
        <v>0.95167746434360001</v>
      </c>
      <c r="F26" s="4">
        <v>0.9995871934742</v>
      </c>
      <c r="G26" s="4">
        <v>0.9072264998531</v>
      </c>
    </row>
    <row r="27" spans="1:7" x14ac:dyDescent="0.55000000000000004">
      <c r="A27" t="s">
        <v>57</v>
      </c>
      <c r="B27" s="4">
        <v>0.93157187096180005</v>
      </c>
      <c r="C27" s="4">
        <v>0.94786992465690001</v>
      </c>
      <c r="D27" s="4">
        <v>0.89176273965849995</v>
      </c>
      <c r="E27" s="4">
        <v>0.97849964398809997</v>
      </c>
      <c r="F27" s="4">
        <v>0.99936476626430004</v>
      </c>
      <c r="G27" s="4">
        <v>0.87809952580770001</v>
      </c>
    </row>
    <row r="28" spans="1:7" x14ac:dyDescent="0.55000000000000004">
      <c r="A28" t="s">
        <v>58</v>
      </c>
      <c r="B28" s="4">
        <v>0.90667043494709998</v>
      </c>
      <c r="C28" s="4">
        <v>0.96203072174019999</v>
      </c>
      <c r="D28" s="4">
        <v>0.98701820332279999</v>
      </c>
      <c r="E28" s="4">
        <v>0.93665857766839999</v>
      </c>
      <c r="F28" s="4">
        <v>0.98553548896139997</v>
      </c>
      <c r="G28" s="4">
        <v>0.88327278515730001</v>
      </c>
    </row>
    <row r="29" spans="1:7" x14ac:dyDescent="0.55000000000000004">
      <c r="A29" t="s">
        <v>59</v>
      </c>
      <c r="B29" s="4">
        <v>0.96274020076559996</v>
      </c>
      <c r="C29" s="4">
        <v>0.97976318887650005</v>
      </c>
      <c r="D29" s="4">
        <v>0.98571485831929995</v>
      </c>
      <c r="E29" s="4">
        <v>0.99225987636970003</v>
      </c>
      <c r="F29" s="4">
        <v>0.99849454017499994</v>
      </c>
      <c r="G29" s="4">
        <v>0.90178534601740001</v>
      </c>
    </row>
    <row r="30" spans="1:7" x14ac:dyDescent="0.55000000000000004">
      <c r="A30" t="s">
        <v>60</v>
      </c>
      <c r="B30" s="4">
        <v>0.94541208548699995</v>
      </c>
      <c r="C30" s="4">
        <v>0.98403684451869999</v>
      </c>
      <c r="D30" s="4">
        <v>0.99755221191650001</v>
      </c>
      <c r="E30" s="4">
        <v>0.99813949513230005</v>
      </c>
      <c r="F30" s="4">
        <v>0.99964716602009995</v>
      </c>
      <c r="G30" s="4">
        <v>0.92351291967030003</v>
      </c>
    </row>
    <row r="31" spans="1:7" x14ac:dyDescent="0.55000000000000004">
      <c r="A31" t="s">
        <v>61</v>
      </c>
      <c r="B31" s="4">
        <v>0.88229725680479998</v>
      </c>
      <c r="C31" s="4">
        <v>0.9225033775575</v>
      </c>
      <c r="D31" s="4">
        <v>0.88058537151549998</v>
      </c>
      <c r="E31" s="4">
        <v>0.97280788579300004</v>
      </c>
      <c r="F31" s="4">
        <v>0.99630832855700002</v>
      </c>
      <c r="G31" s="4">
        <v>0.93255031321509996</v>
      </c>
    </row>
    <row r="32" spans="1:7" x14ac:dyDescent="0.55000000000000004">
      <c r="A32" t="s">
        <v>62</v>
      </c>
      <c r="B32" s="4">
        <v>0.92725614356520003</v>
      </c>
      <c r="C32" s="4">
        <v>0.92916603726210001</v>
      </c>
      <c r="D32" s="4">
        <v>0.93977744491530002</v>
      </c>
      <c r="E32" s="4">
        <v>0.96373696237640005</v>
      </c>
      <c r="F32" s="4">
        <v>0.99880282207719995</v>
      </c>
      <c r="G32" s="4">
        <v>0.93485336604070002</v>
      </c>
    </row>
    <row r="33" spans="1:7" x14ac:dyDescent="0.55000000000000004">
      <c r="A33" t="s">
        <v>63</v>
      </c>
      <c r="B33" s="4">
        <v>0.95734843302899997</v>
      </c>
      <c r="C33" s="4">
        <v>0.92439129584330004</v>
      </c>
      <c r="D33" s="4">
        <v>0.87808955160699997</v>
      </c>
      <c r="E33" s="4">
        <v>0.98992145686699995</v>
      </c>
      <c r="F33" s="4">
        <v>0.99507821344699998</v>
      </c>
      <c r="G33" s="4">
        <v>0.90843749239560001</v>
      </c>
    </row>
    <row r="34" spans="1:7" x14ac:dyDescent="0.55000000000000004">
      <c r="A34" t="s">
        <v>64</v>
      </c>
      <c r="B34" s="4">
        <v>0.91919629262909996</v>
      </c>
      <c r="C34" s="4">
        <v>0.98326917440299999</v>
      </c>
      <c r="D34" s="4">
        <v>0.91881342332159999</v>
      </c>
      <c r="E34" s="4">
        <v>0.95829507269030001</v>
      </c>
      <c r="F34" s="4">
        <v>0.99804382236660005</v>
      </c>
      <c r="G34" s="4">
        <v>0.9282308680229</v>
      </c>
    </row>
    <row r="35" spans="1:7" x14ac:dyDescent="0.55000000000000004">
      <c r="A35" t="s">
        <v>65</v>
      </c>
      <c r="B35" s="4">
        <v>0.95554063558479996</v>
      </c>
      <c r="C35" s="4">
        <v>0.94400648271929999</v>
      </c>
      <c r="D35" s="4">
        <v>0.93976062979700004</v>
      </c>
      <c r="E35" s="4">
        <v>0.97645586576260002</v>
      </c>
      <c r="F35" s="4">
        <v>0.99626757121669995</v>
      </c>
      <c r="G35" s="4">
        <v>0.91777201370189998</v>
      </c>
    </row>
    <row r="36" spans="1:7" x14ac:dyDescent="0.55000000000000004">
      <c r="A36" t="s">
        <v>66</v>
      </c>
      <c r="B36" s="4">
        <v>0.84290766527219996</v>
      </c>
      <c r="C36" s="4">
        <v>0.978994068572</v>
      </c>
      <c r="D36" s="4">
        <v>0.91857194899310002</v>
      </c>
      <c r="E36" s="4">
        <v>0.9785490495004</v>
      </c>
      <c r="F36" s="4">
        <v>0.99508349151880005</v>
      </c>
      <c r="G36" s="4">
        <v>0.89710380367190001</v>
      </c>
    </row>
    <row r="37" spans="1:7" x14ac:dyDescent="0.55000000000000004">
      <c r="A37" t="s">
        <v>67</v>
      </c>
      <c r="B37" s="4">
        <v>0.9180553384397</v>
      </c>
      <c r="C37" s="4">
        <v>0.90803894438459998</v>
      </c>
      <c r="D37" s="4">
        <v>0.98422226604950003</v>
      </c>
      <c r="E37" s="4">
        <v>0.94686645229690003</v>
      </c>
      <c r="F37" s="4">
        <v>0.9996272623911</v>
      </c>
      <c r="G37" s="4">
        <v>0.9055866755909</v>
      </c>
    </row>
    <row r="38" spans="1:7" x14ac:dyDescent="0.55000000000000004">
      <c r="A38" t="s">
        <v>68</v>
      </c>
      <c r="B38" s="4">
        <v>0.92710849779920002</v>
      </c>
      <c r="C38" s="4">
        <v>0.92161528203889997</v>
      </c>
      <c r="D38" s="4">
        <v>0.94261954236779999</v>
      </c>
      <c r="E38" s="4">
        <v>0.99146043216190005</v>
      </c>
      <c r="F38" s="4">
        <v>0.99910779432850005</v>
      </c>
      <c r="G38" s="4">
        <v>0.89445327285940002</v>
      </c>
    </row>
    <row r="39" spans="1:7" x14ac:dyDescent="0.55000000000000004">
      <c r="A39" t="s">
        <v>69</v>
      </c>
      <c r="B39" s="4">
        <v>0.90203236269230003</v>
      </c>
      <c r="C39" s="4">
        <v>0.91255215383300003</v>
      </c>
      <c r="D39" s="4">
        <v>0.98113572871959998</v>
      </c>
      <c r="E39" s="4">
        <v>0.98937155801819998</v>
      </c>
      <c r="F39" s="4">
        <v>0.99799132318799999</v>
      </c>
      <c r="G39" s="4">
        <v>0.92070838740039995</v>
      </c>
    </row>
    <row r="40" spans="1:7" x14ac:dyDescent="0.55000000000000004">
      <c r="A40" t="s">
        <v>70</v>
      </c>
      <c r="B40" s="4">
        <v>0.9724472019107</v>
      </c>
      <c r="C40" s="4">
        <v>0.9417966923319</v>
      </c>
      <c r="D40" s="4">
        <v>0.93663501716169995</v>
      </c>
      <c r="E40" s="4">
        <v>0.95815883518489997</v>
      </c>
      <c r="F40" s="4">
        <v>0.99235618619770005</v>
      </c>
      <c r="G40" s="4">
        <v>0.90951360527280001</v>
      </c>
    </row>
    <row r="41" spans="1:7" x14ac:dyDescent="0.55000000000000004">
      <c r="A41" t="s">
        <v>71</v>
      </c>
      <c r="B41" s="4">
        <v>0.95784223321549999</v>
      </c>
      <c r="C41" s="4">
        <v>0.95127808077099996</v>
      </c>
      <c r="D41" s="4">
        <v>0.95770427787370005</v>
      </c>
      <c r="E41" s="4">
        <v>0.98614966004009996</v>
      </c>
      <c r="F41" s="4">
        <v>0.99531943792959998</v>
      </c>
      <c r="G41" s="4">
        <v>0.89981056304950002</v>
      </c>
    </row>
    <row r="42" spans="1:7" x14ac:dyDescent="0.55000000000000004">
      <c r="A42" t="s">
        <v>72</v>
      </c>
      <c r="B42" s="4">
        <v>0.90110245191780003</v>
      </c>
      <c r="C42" s="4">
        <v>0.94200867895270002</v>
      </c>
      <c r="D42" s="4">
        <v>0.95705248818919997</v>
      </c>
      <c r="E42" s="4">
        <v>0.96591823078289996</v>
      </c>
      <c r="F42" s="4">
        <v>0.99087345211389999</v>
      </c>
      <c r="G42" s="4">
        <v>0.90339910776489996</v>
      </c>
    </row>
    <row r="43" spans="1:7" x14ac:dyDescent="0.55000000000000004">
      <c r="A43" t="s">
        <v>73</v>
      </c>
      <c r="B43" s="4">
        <v>0.90394434866039997</v>
      </c>
      <c r="C43" s="4">
        <v>0.88685875491800004</v>
      </c>
      <c r="D43" s="4">
        <v>0.93828580133350004</v>
      </c>
      <c r="E43" s="4">
        <v>0.98834208723039996</v>
      </c>
      <c r="F43" s="4">
        <v>0.99794036823779997</v>
      </c>
      <c r="G43" s="4">
        <v>0.90954473560329996</v>
      </c>
    </row>
    <row r="44" spans="1:7" x14ac:dyDescent="0.55000000000000004">
      <c r="A44" t="s">
        <v>74</v>
      </c>
      <c r="B44" s="4">
        <v>0.9219548800299</v>
      </c>
      <c r="C44" s="4">
        <v>0.91973003122789998</v>
      </c>
      <c r="D44" s="4">
        <v>0.96617073818819998</v>
      </c>
      <c r="E44" s="4">
        <v>0.97698404346729995</v>
      </c>
      <c r="F44" s="4">
        <v>0.99002327901410003</v>
      </c>
      <c r="G44" s="4">
        <v>0.87536915308410002</v>
      </c>
    </row>
    <row r="45" spans="1:7" x14ac:dyDescent="0.55000000000000004">
      <c r="A45" t="s">
        <v>75</v>
      </c>
      <c r="B45" s="4">
        <v>0.97357549553419998</v>
      </c>
      <c r="C45" s="4">
        <v>0.9547286112333</v>
      </c>
      <c r="D45" s="4">
        <v>0.96392305473670004</v>
      </c>
      <c r="E45" s="4">
        <v>0.95281706716619996</v>
      </c>
      <c r="F45" s="4">
        <v>0.98055739680959997</v>
      </c>
      <c r="G45" s="4">
        <v>0.92756177625780001</v>
      </c>
    </row>
    <row r="46" spans="1:7" x14ac:dyDescent="0.55000000000000004">
      <c r="A46" t="s">
        <v>76</v>
      </c>
      <c r="B46" s="4">
        <v>0.94076522170620003</v>
      </c>
      <c r="C46" s="4">
        <v>0.87394055319069996</v>
      </c>
      <c r="D46" s="4">
        <v>0.91109752589719994</v>
      </c>
      <c r="E46" s="4">
        <v>0.96117418286830003</v>
      </c>
      <c r="F46" s="4">
        <v>0.99470504248000002</v>
      </c>
      <c r="G46" s="4">
        <v>0.92286515377559997</v>
      </c>
    </row>
    <row r="47" spans="1:7" x14ac:dyDescent="0.55000000000000004">
      <c r="A47" t="s">
        <v>77</v>
      </c>
      <c r="B47" s="4">
        <v>0.9498486351523</v>
      </c>
      <c r="C47" s="4">
        <v>0.88148805734559998</v>
      </c>
      <c r="D47" s="4">
        <v>0.95463469046659999</v>
      </c>
      <c r="E47" s="4">
        <v>0.99028825613439997</v>
      </c>
      <c r="F47" s="4">
        <v>0.99098859071739998</v>
      </c>
      <c r="G47" s="4">
        <v>0.94228769320829997</v>
      </c>
    </row>
    <row r="48" spans="1:7" x14ac:dyDescent="0.55000000000000004">
      <c r="A48" t="s">
        <v>78</v>
      </c>
      <c r="B48" s="4">
        <v>0.94447698197270002</v>
      </c>
      <c r="C48" s="4">
        <v>0.95071471577309996</v>
      </c>
      <c r="D48" s="4">
        <v>0.95454303518350003</v>
      </c>
      <c r="E48" s="4">
        <v>0.94945756840759998</v>
      </c>
      <c r="F48" s="4">
        <v>0.99961278037739998</v>
      </c>
      <c r="G48" s="4">
        <v>0.91077197296669998</v>
      </c>
    </row>
    <row r="49" spans="1:7" x14ac:dyDescent="0.55000000000000004">
      <c r="A49" t="s">
        <v>79</v>
      </c>
      <c r="B49" s="4">
        <v>0.94857485156099997</v>
      </c>
      <c r="C49" s="4">
        <v>0.90967411113100005</v>
      </c>
      <c r="D49" s="4">
        <v>0.95884039728409998</v>
      </c>
      <c r="E49" s="4">
        <v>0.96184873298179996</v>
      </c>
      <c r="F49" s="4">
        <v>0.99823525554920001</v>
      </c>
      <c r="G49" s="4">
        <v>0.89842377539889995</v>
      </c>
    </row>
    <row r="50" spans="1:7" x14ac:dyDescent="0.55000000000000004">
      <c r="A50" t="s">
        <v>80</v>
      </c>
      <c r="B50" s="4">
        <v>0.96650936632710005</v>
      </c>
      <c r="C50" s="4">
        <v>0.87438664673949995</v>
      </c>
      <c r="D50" s="4">
        <v>0.97478392185100005</v>
      </c>
      <c r="E50" s="4">
        <v>0.9820712794266</v>
      </c>
      <c r="F50" s="4">
        <v>0.99596980415780001</v>
      </c>
      <c r="G50" s="4">
        <v>0.93881991999079994</v>
      </c>
    </row>
    <row r="51" spans="1:7" x14ac:dyDescent="0.55000000000000004">
      <c r="A51" t="s">
        <v>81</v>
      </c>
      <c r="B51" s="4">
        <v>0.89219217428590003</v>
      </c>
      <c r="C51" s="4">
        <v>0.95966442012179998</v>
      </c>
      <c r="D51" s="4">
        <v>0.94756941445099996</v>
      </c>
      <c r="E51" s="4">
        <v>0.98462158147180001</v>
      </c>
      <c r="F51" s="4">
        <v>0.99399645383970003</v>
      </c>
      <c r="G51" s="4">
        <v>0.89597950731779996</v>
      </c>
    </row>
    <row r="52" spans="1:7" x14ac:dyDescent="0.55000000000000004">
      <c r="A52" t="s">
        <v>82</v>
      </c>
      <c r="B52" s="4">
        <v>0.95407606104620002</v>
      </c>
      <c r="C52" s="4">
        <v>0.95741858800830004</v>
      </c>
      <c r="D52" s="4">
        <v>0.96633243286040005</v>
      </c>
      <c r="E52" s="4">
        <v>0.97054198159280003</v>
      </c>
      <c r="F52" s="4">
        <v>0.99619408244679997</v>
      </c>
      <c r="G52" s="4">
        <v>0.90122986454809995</v>
      </c>
    </row>
    <row r="53" spans="1:7" x14ac:dyDescent="0.55000000000000004">
      <c r="A53" t="s">
        <v>83</v>
      </c>
      <c r="B53" s="4">
        <v>0.92156043961199996</v>
      </c>
      <c r="C53" s="4">
        <v>0.91715227544349998</v>
      </c>
      <c r="D53" s="4">
        <v>0.95029097795609996</v>
      </c>
      <c r="E53" s="4">
        <v>0.98952629984670004</v>
      </c>
      <c r="F53" s="4">
        <v>0.99216027133069995</v>
      </c>
      <c r="G53" s="4">
        <v>0.90210821720309997</v>
      </c>
    </row>
    <row r="54" spans="1:7" x14ac:dyDescent="0.55000000000000004">
      <c r="A54" t="s">
        <v>84</v>
      </c>
      <c r="B54" s="4">
        <v>0.96785869070560004</v>
      </c>
      <c r="C54" s="4">
        <v>0.97102242637339997</v>
      </c>
      <c r="D54" s="4">
        <v>0.94177509962270001</v>
      </c>
      <c r="E54" s="4">
        <v>0.98828708098160001</v>
      </c>
      <c r="F54" s="4">
        <v>0.99355383860839996</v>
      </c>
      <c r="G54" s="4">
        <v>0.89658780481339995</v>
      </c>
    </row>
    <row r="55" spans="1:7" x14ac:dyDescent="0.55000000000000004">
      <c r="A55" t="s">
        <v>85</v>
      </c>
      <c r="B55" s="4">
        <v>0.91223114192800003</v>
      </c>
      <c r="C55" s="4">
        <v>0.95449988162529997</v>
      </c>
      <c r="D55" s="4">
        <v>0.94978813601519996</v>
      </c>
      <c r="E55" s="4">
        <v>0.96663454340480004</v>
      </c>
      <c r="F55" s="4">
        <v>0.9966711773643</v>
      </c>
      <c r="G55" s="4">
        <v>0.92927389805619998</v>
      </c>
    </row>
    <row r="56" spans="1:7" x14ac:dyDescent="0.55000000000000004">
      <c r="A56" t="s">
        <v>86</v>
      </c>
      <c r="B56" s="4">
        <v>0.93191375906509999</v>
      </c>
      <c r="C56" s="4">
        <v>0.9261421479452</v>
      </c>
      <c r="D56" s="4">
        <v>0.97749123766010004</v>
      </c>
      <c r="E56" s="4">
        <v>0.99625498375300003</v>
      </c>
      <c r="F56" s="4">
        <v>0.99541157038299999</v>
      </c>
      <c r="G56" s="4">
        <v>0.91610309180850003</v>
      </c>
    </row>
    <row r="57" spans="1:7" x14ac:dyDescent="0.55000000000000004">
      <c r="A57" t="s">
        <v>87</v>
      </c>
      <c r="B57" s="4">
        <v>0.84703344658820001</v>
      </c>
      <c r="C57" s="4">
        <v>0.96400758749009996</v>
      </c>
      <c r="D57" s="4">
        <v>0.96431774786710001</v>
      </c>
      <c r="E57" s="4">
        <v>0.99797007573660002</v>
      </c>
      <c r="F57" s="4">
        <v>0.98531290091129997</v>
      </c>
      <c r="G57" s="4">
        <v>0.92152444825669999</v>
      </c>
    </row>
    <row r="58" spans="1:7" x14ac:dyDescent="0.55000000000000004">
      <c r="A58" t="s">
        <v>88</v>
      </c>
      <c r="B58" s="4">
        <v>0.91144088924489997</v>
      </c>
      <c r="C58" s="4">
        <v>0.93459063553569999</v>
      </c>
      <c r="D58" s="4">
        <v>0.94071620968960001</v>
      </c>
      <c r="E58" s="4">
        <v>0.98956764854290002</v>
      </c>
      <c r="F58" s="4">
        <v>0.99620762871769997</v>
      </c>
      <c r="G58" s="4">
        <v>0.89794320083150003</v>
      </c>
    </row>
    <row r="59" spans="1:7" x14ac:dyDescent="0.55000000000000004">
      <c r="A59" t="s">
        <v>89</v>
      </c>
      <c r="B59" s="4">
        <v>0.89384121272570005</v>
      </c>
      <c r="C59" s="4">
        <v>0.92820999133740001</v>
      </c>
      <c r="D59" s="4">
        <v>0.97113733023860005</v>
      </c>
      <c r="E59" s="4">
        <v>0.96785325766480002</v>
      </c>
      <c r="F59" s="4">
        <v>0.99840939240439996</v>
      </c>
      <c r="G59" s="4">
        <v>0.90061626575370002</v>
      </c>
    </row>
    <row r="60" spans="1:7" x14ac:dyDescent="0.55000000000000004">
      <c r="A60" t="s">
        <v>90</v>
      </c>
      <c r="B60" s="4">
        <v>0.9749083587081</v>
      </c>
      <c r="C60" s="4">
        <v>0.93008061530980002</v>
      </c>
      <c r="D60" s="4">
        <v>0.92054348672120001</v>
      </c>
      <c r="E60" s="4">
        <v>0.99041684069470004</v>
      </c>
      <c r="F60" s="4">
        <v>0.99986755754169998</v>
      </c>
      <c r="G60" s="4">
        <v>0.89372558784510003</v>
      </c>
    </row>
    <row r="61" spans="1:7" x14ac:dyDescent="0.55000000000000004">
      <c r="A61" t="s">
        <v>91</v>
      </c>
      <c r="B61" s="4">
        <v>0.93882393785950002</v>
      </c>
      <c r="C61" s="4">
        <v>0.89758680569159999</v>
      </c>
      <c r="D61" s="4">
        <v>0.92718778474020003</v>
      </c>
      <c r="E61" s="4">
        <v>0.93540781770589998</v>
      </c>
      <c r="F61" s="4">
        <v>0.99210022022220001</v>
      </c>
      <c r="G61" s="4">
        <v>0.86846118896960001</v>
      </c>
    </row>
    <row r="62" spans="1:7" x14ac:dyDescent="0.55000000000000004">
      <c r="A62" t="s">
        <v>92</v>
      </c>
      <c r="B62" s="4">
        <v>0.81801192714000004</v>
      </c>
      <c r="C62" s="4">
        <v>0.95782130690629996</v>
      </c>
      <c r="D62" s="4">
        <v>0.94531628402239998</v>
      </c>
      <c r="E62" s="4">
        <v>0.91333027810209999</v>
      </c>
      <c r="F62" s="4">
        <v>0.99864357712319995</v>
      </c>
      <c r="G62" s="4">
        <v>0.89979263073269999</v>
      </c>
    </row>
    <row r="63" spans="1:7" x14ac:dyDescent="0.55000000000000004">
      <c r="A63" t="s">
        <v>93</v>
      </c>
      <c r="B63" s="4">
        <v>0.91199029132249998</v>
      </c>
      <c r="C63" s="4">
        <v>0.93205668396859997</v>
      </c>
      <c r="D63" s="4">
        <v>0.93175731417100005</v>
      </c>
      <c r="E63" s="4">
        <v>0.94620268230579996</v>
      </c>
      <c r="F63" s="4">
        <v>0.9829595424998</v>
      </c>
      <c r="G63" s="4">
        <v>0.90438825741590001</v>
      </c>
    </row>
    <row r="64" spans="1:7" x14ac:dyDescent="0.55000000000000004">
      <c r="A64" t="s">
        <v>94</v>
      </c>
      <c r="B64" s="4">
        <v>0.85778560176639995</v>
      </c>
      <c r="C64" s="4">
        <v>0.87251895352249997</v>
      </c>
      <c r="D64" s="4">
        <v>0.98331646125259997</v>
      </c>
      <c r="E64" s="4">
        <v>0.96910349083089997</v>
      </c>
      <c r="F64" s="4">
        <v>0.99851250703079997</v>
      </c>
      <c r="G64" s="4">
        <v>0.89880561265699999</v>
      </c>
    </row>
    <row r="65" spans="1:7" x14ac:dyDescent="0.55000000000000004">
      <c r="A65" t="s">
        <v>95</v>
      </c>
      <c r="B65" s="4">
        <v>0.89683065210040003</v>
      </c>
      <c r="C65" s="4">
        <v>0.9780136901134</v>
      </c>
      <c r="D65" s="4">
        <v>0.96473637899660003</v>
      </c>
      <c r="E65" s="4">
        <v>0.97438029885249999</v>
      </c>
      <c r="F65" s="4">
        <v>0.99756897258379995</v>
      </c>
      <c r="G65" s="4">
        <v>0.8907424139315</v>
      </c>
    </row>
    <row r="66" spans="1:7" x14ac:dyDescent="0.55000000000000004">
      <c r="A66" t="s">
        <v>96</v>
      </c>
      <c r="B66" s="4">
        <v>0.88252159586709999</v>
      </c>
      <c r="C66" s="4">
        <v>0.92513219752870002</v>
      </c>
      <c r="D66" s="4">
        <v>0.97088078292059998</v>
      </c>
      <c r="E66" s="4">
        <v>0.98679723551130005</v>
      </c>
      <c r="F66" s="4">
        <v>0.99489476877030003</v>
      </c>
      <c r="G66" s="4">
        <v>0.90026436324259995</v>
      </c>
    </row>
    <row r="67" spans="1:7" x14ac:dyDescent="0.55000000000000004">
      <c r="A67" t="s">
        <v>97</v>
      </c>
      <c r="B67" s="4">
        <v>0.96019228781840005</v>
      </c>
      <c r="C67" s="4">
        <v>0.95454891778319995</v>
      </c>
      <c r="D67" s="4">
        <v>0.93226947294149998</v>
      </c>
      <c r="E67" s="4">
        <v>0.97796021774179998</v>
      </c>
      <c r="F67" s="4">
        <v>0.99529495180009997</v>
      </c>
      <c r="G67" s="4">
        <v>0.89938552053319998</v>
      </c>
    </row>
    <row r="68" spans="1:7" x14ac:dyDescent="0.55000000000000004">
      <c r="A68" t="s">
        <v>98</v>
      </c>
      <c r="B68" s="4">
        <v>0.95465137790520005</v>
      </c>
      <c r="C68" s="4">
        <v>0.87501907357060005</v>
      </c>
      <c r="D68" s="4">
        <v>0.96909874396249995</v>
      </c>
      <c r="E68" s="4">
        <v>0.952312464759</v>
      </c>
      <c r="F68" s="4">
        <v>0.998078192644</v>
      </c>
      <c r="G68" s="4">
        <v>0.9277249591233</v>
      </c>
    </row>
    <row r="69" spans="1:7" x14ac:dyDescent="0.55000000000000004">
      <c r="A69" t="s">
        <v>99</v>
      </c>
      <c r="B69" s="4">
        <v>0.87578717743309997</v>
      </c>
      <c r="C69" s="4">
        <v>0.98412456506760004</v>
      </c>
      <c r="D69" s="4">
        <v>0.91402529925359999</v>
      </c>
      <c r="E69" s="4">
        <v>0.96433229978979995</v>
      </c>
      <c r="F69" s="4">
        <v>0.99939055213270001</v>
      </c>
      <c r="G69" s="4">
        <v>0.89820891957560001</v>
      </c>
    </row>
    <row r="70" spans="1:7" x14ac:dyDescent="0.55000000000000004">
      <c r="A70" t="s">
        <v>100</v>
      </c>
      <c r="B70" s="4">
        <v>0.91128140886310005</v>
      </c>
      <c r="C70" s="4">
        <v>0.97734869171469996</v>
      </c>
      <c r="D70" s="4">
        <v>0.94635745813789995</v>
      </c>
      <c r="E70" s="4">
        <v>0.96996124718569998</v>
      </c>
      <c r="F70" s="4">
        <v>0.99778023545359995</v>
      </c>
      <c r="G70" s="4">
        <v>0.90432761138369999</v>
      </c>
    </row>
    <row r="71" spans="1:7" x14ac:dyDescent="0.55000000000000004">
      <c r="A71" t="s">
        <v>101</v>
      </c>
      <c r="B71" s="4">
        <v>0.8997845238419</v>
      </c>
      <c r="C71" s="4">
        <v>0.9355321280176</v>
      </c>
      <c r="D71" s="4">
        <v>0.95821485374909998</v>
      </c>
      <c r="E71" s="4">
        <v>0.96852498521959995</v>
      </c>
      <c r="F71" s="4">
        <v>0.99432490327379996</v>
      </c>
      <c r="G71" s="4">
        <v>0.89118934727270005</v>
      </c>
    </row>
    <row r="72" spans="1:7" x14ac:dyDescent="0.55000000000000004">
      <c r="A72" t="s">
        <v>102</v>
      </c>
      <c r="B72" s="4">
        <v>0.93569205588399995</v>
      </c>
      <c r="C72" s="4">
        <v>0.96272892758200002</v>
      </c>
      <c r="D72" s="4">
        <v>0.93821048964529996</v>
      </c>
      <c r="E72" s="4">
        <v>0.97663892324809998</v>
      </c>
      <c r="F72" s="4">
        <v>0.99712978416010001</v>
      </c>
      <c r="G72" s="4">
        <v>0.92133896760550005</v>
      </c>
    </row>
    <row r="73" spans="1:7" x14ac:dyDescent="0.55000000000000004">
      <c r="A73" t="s">
        <v>103</v>
      </c>
      <c r="B73" s="4">
        <v>0.94013411710250006</v>
      </c>
      <c r="C73" s="4">
        <v>0.93283689326999997</v>
      </c>
      <c r="D73" s="4">
        <v>0.90621858879079997</v>
      </c>
      <c r="E73" s="4">
        <v>0.98237908126530005</v>
      </c>
      <c r="F73" s="4">
        <v>0.99719429846910002</v>
      </c>
      <c r="G73" s="4">
        <v>0.89963731365010002</v>
      </c>
    </row>
    <row r="74" spans="1:7" x14ac:dyDescent="0.55000000000000004">
      <c r="A74" t="s">
        <v>104</v>
      </c>
      <c r="B74" s="4">
        <v>0.97069301889070003</v>
      </c>
      <c r="C74" s="4">
        <v>0.9666720417604</v>
      </c>
      <c r="D74" s="4">
        <v>0.94634043141909996</v>
      </c>
      <c r="E74" s="4">
        <v>0.95768618393439997</v>
      </c>
      <c r="F74" s="4">
        <v>0.99841031948430004</v>
      </c>
      <c r="G74" s="4">
        <v>0.86496510118360004</v>
      </c>
    </row>
    <row r="75" spans="1:7" x14ac:dyDescent="0.55000000000000004">
      <c r="A75" t="s">
        <v>105</v>
      </c>
      <c r="B75" s="4">
        <v>0.97224790546380002</v>
      </c>
      <c r="C75" s="4">
        <v>0.87548466148969994</v>
      </c>
      <c r="D75" s="4">
        <v>0.91073833760159995</v>
      </c>
      <c r="E75" s="4">
        <v>0.98364603450520005</v>
      </c>
      <c r="F75" s="4">
        <v>0.99726599800890003</v>
      </c>
      <c r="G75" s="4">
        <v>0.91772618589129995</v>
      </c>
    </row>
    <row r="76" spans="1:7" x14ac:dyDescent="0.55000000000000004">
      <c r="A76" t="s">
        <v>106</v>
      </c>
      <c r="B76" s="4">
        <v>0.92564396787080006</v>
      </c>
      <c r="C76" s="4">
        <v>0.96198786465920005</v>
      </c>
      <c r="D76" s="4">
        <v>0.90792657684800004</v>
      </c>
      <c r="E76" s="4">
        <v>0.97871893201030002</v>
      </c>
      <c r="F76" s="4">
        <v>0.99896659171830005</v>
      </c>
      <c r="G76" s="4">
        <v>0.86779438353310001</v>
      </c>
    </row>
    <row r="77" spans="1:7" x14ac:dyDescent="0.55000000000000004">
      <c r="A77" t="s">
        <v>107</v>
      </c>
      <c r="B77" s="4">
        <v>0.83840949777859997</v>
      </c>
      <c r="C77" s="4">
        <v>0.93486800429710004</v>
      </c>
      <c r="D77" s="4">
        <v>0.89020033406010002</v>
      </c>
      <c r="E77" s="4">
        <v>0.96690928045930002</v>
      </c>
      <c r="F77" s="4">
        <v>0.99617473341380003</v>
      </c>
      <c r="G77" s="4">
        <v>0.85810115156739997</v>
      </c>
    </row>
    <row r="78" spans="1:7" x14ac:dyDescent="0.55000000000000004">
      <c r="A78" t="s">
        <v>108</v>
      </c>
      <c r="B78" s="4">
        <v>0.91754581543449998</v>
      </c>
      <c r="C78" s="4">
        <v>0.94761499069819999</v>
      </c>
      <c r="D78" s="4">
        <v>0.95826946568799998</v>
      </c>
      <c r="E78" s="4">
        <v>0.96520249354639998</v>
      </c>
      <c r="F78" s="4">
        <v>0.99568542117839998</v>
      </c>
      <c r="G78" s="4">
        <v>0.92782778390660003</v>
      </c>
    </row>
    <row r="79" spans="1:7" x14ac:dyDescent="0.55000000000000004">
      <c r="A79" t="s">
        <v>109</v>
      </c>
      <c r="B79" s="4">
        <v>0.9618634490404</v>
      </c>
      <c r="C79" s="4">
        <v>0.98213693282449999</v>
      </c>
      <c r="D79" s="4">
        <v>0.98679457582200003</v>
      </c>
      <c r="E79" s="4">
        <v>0.95640451276329996</v>
      </c>
      <c r="F79" s="4">
        <v>0.99898425430439997</v>
      </c>
      <c r="G79" s="4">
        <v>0.93693503350520002</v>
      </c>
    </row>
    <row r="80" spans="1:7" x14ac:dyDescent="0.55000000000000004">
      <c r="A80" t="s">
        <v>110</v>
      </c>
      <c r="B80" s="4">
        <v>0.96131336088270003</v>
      </c>
      <c r="C80" s="4">
        <v>0.88074766201330001</v>
      </c>
      <c r="D80" s="4">
        <v>0.99915640809249995</v>
      </c>
      <c r="E80" s="4">
        <v>0.96705735052130004</v>
      </c>
      <c r="F80" s="4">
        <v>0.99846685208050001</v>
      </c>
      <c r="G80" s="4">
        <v>0.91790874144050005</v>
      </c>
    </row>
    <row r="81" spans="1:7" x14ac:dyDescent="0.55000000000000004">
      <c r="A81" t="s">
        <v>111</v>
      </c>
      <c r="B81" s="4">
        <v>0.91458245536750005</v>
      </c>
      <c r="C81" s="4">
        <v>0.91156172914110001</v>
      </c>
      <c r="D81" s="4">
        <v>0.93346617728570003</v>
      </c>
      <c r="E81" s="4">
        <v>0.97977524672140004</v>
      </c>
      <c r="F81" s="4">
        <v>0.98851837380829999</v>
      </c>
      <c r="G81" s="4">
        <v>0.88877234008060002</v>
      </c>
    </row>
    <row r="82" spans="1:7" x14ac:dyDescent="0.55000000000000004">
      <c r="A82" t="s">
        <v>112</v>
      </c>
      <c r="B82" s="4">
        <v>0.9478807043927</v>
      </c>
      <c r="C82" s="4">
        <v>0.89128887046049998</v>
      </c>
      <c r="D82" s="4">
        <v>0.96883329565609999</v>
      </c>
      <c r="E82" s="4">
        <v>0.94449524771089999</v>
      </c>
      <c r="F82" s="4">
        <v>0.99417054079699996</v>
      </c>
      <c r="G82" s="4">
        <v>0.94024354282540001</v>
      </c>
    </row>
    <row r="83" spans="1:7" x14ac:dyDescent="0.55000000000000004">
      <c r="A83" t="s">
        <v>113</v>
      </c>
      <c r="B83" s="4">
        <v>0.95432799002549995</v>
      </c>
      <c r="C83" s="4">
        <v>0.93459145222420004</v>
      </c>
      <c r="D83" s="4">
        <v>0.98169312477460002</v>
      </c>
      <c r="E83" s="4">
        <v>0.9581663621491</v>
      </c>
      <c r="F83" s="4">
        <v>0.99122643915490005</v>
      </c>
      <c r="G83" s="4">
        <v>0.92703016788149994</v>
      </c>
    </row>
    <row r="84" spans="1:7" x14ac:dyDescent="0.55000000000000004">
      <c r="A84" t="s">
        <v>114</v>
      </c>
      <c r="B84" s="4">
        <v>0.92098794029779996</v>
      </c>
      <c r="C84" s="4">
        <v>0.86853258403199995</v>
      </c>
      <c r="D84" s="4">
        <v>0.93601420629609999</v>
      </c>
      <c r="E84" s="4">
        <v>0.98796572077589995</v>
      </c>
      <c r="F84" s="4">
        <v>0.99368675885330005</v>
      </c>
      <c r="G84" s="4">
        <v>0.93973868323380005</v>
      </c>
    </row>
    <row r="85" spans="1:7" x14ac:dyDescent="0.55000000000000004">
      <c r="A85" t="s">
        <v>115</v>
      </c>
      <c r="B85" s="4">
        <v>0.93833518682420003</v>
      </c>
      <c r="C85" s="4">
        <v>0.86368043837819997</v>
      </c>
      <c r="D85" s="4">
        <v>0.93851003553239998</v>
      </c>
      <c r="E85" s="4">
        <v>0.96385999551370005</v>
      </c>
      <c r="F85" s="4">
        <v>0.99924045578459997</v>
      </c>
      <c r="G85" s="4">
        <v>0.87523916694909998</v>
      </c>
    </row>
    <row r="86" spans="1:7" x14ac:dyDescent="0.55000000000000004">
      <c r="A86" t="s">
        <v>116</v>
      </c>
      <c r="B86" s="4">
        <v>0.92637428241539999</v>
      </c>
      <c r="C86" s="4">
        <v>0.97045997294249997</v>
      </c>
      <c r="D86" s="4">
        <v>0.99011247505290001</v>
      </c>
      <c r="E86" s="4">
        <v>0.98790748081519997</v>
      </c>
      <c r="F86" s="4">
        <v>0.99833814623579997</v>
      </c>
      <c r="G86" s="4">
        <v>0.91285677856939995</v>
      </c>
    </row>
    <row r="87" spans="1:7" x14ac:dyDescent="0.55000000000000004">
      <c r="A87" t="s">
        <v>117</v>
      </c>
      <c r="B87" s="4">
        <v>0.93740630153850002</v>
      </c>
      <c r="C87" s="4">
        <v>0.90780010883119999</v>
      </c>
      <c r="D87" s="4">
        <v>0.94102779329800001</v>
      </c>
      <c r="E87" s="4">
        <v>0.98117744870739998</v>
      </c>
      <c r="F87" s="4">
        <v>0.98816583914269995</v>
      </c>
      <c r="G87" s="4">
        <v>0.92865656329559998</v>
      </c>
    </row>
    <row r="88" spans="1:7" x14ac:dyDescent="0.55000000000000004">
      <c r="A88" t="s">
        <v>118</v>
      </c>
      <c r="B88" s="4">
        <v>0.96150851998719999</v>
      </c>
      <c r="C88" s="4">
        <v>0.95174262219049999</v>
      </c>
      <c r="D88" s="4">
        <v>0.94152396094120006</v>
      </c>
      <c r="E88" s="4">
        <v>0.99224023367710001</v>
      </c>
      <c r="F88" s="4">
        <v>0.987409269604</v>
      </c>
      <c r="G88" s="4">
        <v>0.91446869123209995</v>
      </c>
    </row>
    <row r="89" spans="1:7" x14ac:dyDescent="0.55000000000000004">
      <c r="A89" t="s">
        <v>119</v>
      </c>
      <c r="B89" s="4">
        <v>0.92191806286769995</v>
      </c>
      <c r="C89" s="4">
        <v>0.97090712296589998</v>
      </c>
      <c r="D89" s="4">
        <v>0.9778175052368</v>
      </c>
      <c r="E89" s="4">
        <v>0.98636454942759999</v>
      </c>
      <c r="F89" s="4">
        <v>0.97710251845319995</v>
      </c>
      <c r="G89" s="4">
        <v>0.88491992732900004</v>
      </c>
    </row>
    <row r="90" spans="1:7" x14ac:dyDescent="0.55000000000000004">
      <c r="A90" t="s">
        <v>120</v>
      </c>
      <c r="B90" s="4">
        <v>0.93801376735749997</v>
      </c>
      <c r="C90" s="4">
        <v>0.96903364531180003</v>
      </c>
      <c r="D90" s="4">
        <v>0.95490939536599995</v>
      </c>
      <c r="E90" s="4">
        <v>0.98847740806929996</v>
      </c>
      <c r="F90" s="4">
        <v>0.99386522181720005</v>
      </c>
      <c r="G90" s="4">
        <v>0.88205022648249998</v>
      </c>
    </row>
    <row r="91" spans="1:7" x14ac:dyDescent="0.55000000000000004">
      <c r="A91" t="s">
        <v>121</v>
      </c>
      <c r="B91" s="4">
        <v>0.93104344692050001</v>
      </c>
      <c r="C91" s="4">
        <v>0.98471078398550005</v>
      </c>
      <c r="D91" s="4">
        <v>0.92954476982809997</v>
      </c>
      <c r="E91" s="4">
        <v>0.98316759762780004</v>
      </c>
      <c r="F91" s="4">
        <v>0.99427550008679999</v>
      </c>
      <c r="G91" s="4">
        <v>0.90674454640690005</v>
      </c>
    </row>
    <row r="92" spans="1:7" x14ac:dyDescent="0.55000000000000004">
      <c r="A92" t="s">
        <v>122</v>
      </c>
      <c r="B92" s="4">
        <v>0.90764922734510001</v>
      </c>
      <c r="C92" s="4">
        <v>0.94385633705619998</v>
      </c>
      <c r="D92" s="4">
        <v>0.95787396733359997</v>
      </c>
      <c r="E92" s="4">
        <v>0.99166892685999997</v>
      </c>
      <c r="F92" s="4">
        <v>0.99354197024500002</v>
      </c>
      <c r="G92" s="4">
        <v>0.89065762186950004</v>
      </c>
    </row>
    <row r="93" spans="1:7" x14ac:dyDescent="0.55000000000000004">
      <c r="A93" t="s">
        <v>123</v>
      </c>
      <c r="B93" s="4">
        <v>0.94395595581509995</v>
      </c>
      <c r="C93" s="4">
        <v>0.90992162547099997</v>
      </c>
      <c r="D93" s="4">
        <v>0.95058043162270001</v>
      </c>
      <c r="E93" s="4">
        <v>0.99035968612290004</v>
      </c>
      <c r="F93" s="4">
        <v>0.99927861342290003</v>
      </c>
      <c r="G93" s="4">
        <v>0.94284020350179998</v>
      </c>
    </row>
    <row r="94" spans="1:7" x14ac:dyDescent="0.55000000000000004">
      <c r="A94" t="s">
        <v>124</v>
      </c>
      <c r="B94" s="4">
        <v>0.86458321433230001</v>
      </c>
      <c r="C94" s="4">
        <v>0.93103112372100005</v>
      </c>
      <c r="D94" s="4">
        <v>0.97081085816680002</v>
      </c>
      <c r="E94" s="4">
        <v>0.9961713729992</v>
      </c>
      <c r="F94" s="4">
        <v>0.99998872532369998</v>
      </c>
      <c r="G94" s="4">
        <v>0.90531458992530001</v>
      </c>
    </row>
    <row r="95" spans="1:7" x14ac:dyDescent="0.55000000000000004">
      <c r="A95" t="s">
        <v>125</v>
      </c>
      <c r="B95" s="4">
        <v>0.9896334047659</v>
      </c>
      <c r="C95" s="4">
        <v>0.9433209297431</v>
      </c>
      <c r="D95" s="4">
        <v>0.91484902017189995</v>
      </c>
      <c r="E95" s="4">
        <v>0.97187741925750004</v>
      </c>
      <c r="F95" s="4">
        <v>0.99981055172160005</v>
      </c>
      <c r="G95" s="4">
        <v>0.92216255831369998</v>
      </c>
    </row>
    <row r="96" spans="1:7" x14ac:dyDescent="0.55000000000000004">
      <c r="A96" t="s">
        <v>126</v>
      </c>
      <c r="B96" s="4">
        <v>0.88710685862689997</v>
      </c>
      <c r="C96" s="4">
        <v>0.94640428680069999</v>
      </c>
      <c r="D96" s="4">
        <v>0.88300662353949999</v>
      </c>
      <c r="E96" s="4">
        <v>0.96873934479199997</v>
      </c>
      <c r="F96" s="4">
        <v>0.99970265428100002</v>
      </c>
      <c r="G96" s="4">
        <v>0.90779540815159998</v>
      </c>
    </row>
    <row r="97" spans="1:7" x14ac:dyDescent="0.55000000000000004">
      <c r="A97" t="s">
        <v>127</v>
      </c>
      <c r="B97" s="4">
        <v>0.87184480499039996</v>
      </c>
      <c r="C97" s="4">
        <v>0.9433319588711</v>
      </c>
      <c r="D97" s="4">
        <v>0.96988381055460005</v>
      </c>
      <c r="E97" s="4">
        <v>0.99957887415140001</v>
      </c>
      <c r="F97" s="4">
        <v>0.99678047125909996</v>
      </c>
      <c r="G97" s="4">
        <v>0.89374644395159997</v>
      </c>
    </row>
    <row r="98" spans="1:7" x14ac:dyDescent="0.55000000000000004">
      <c r="A98" t="s">
        <v>128</v>
      </c>
      <c r="B98" s="4">
        <v>0.89287199276200002</v>
      </c>
      <c r="C98" s="4">
        <v>0.94837375627639997</v>
      </c>
      <c r="D98" s="4">
        <v>0.96581743362170003</v>
      </c>
      <c r="E98" s="4">
        <v>0.96955781520170004</v>
      </c>
      <c r="F98" s="4">
        <v>0.9944542908756</v>
      </c>
      <c r="G98" s="4">
        <v>0.91482475385240003</v>
      </c>
    </row>
    <row r="99" spans="1:7" x14ac:dyDescent="0.55000000000000004">
      <c r="A99" t="s">
        <v>129</v>
      </c>
      <c r="B99" s="4">
        <v>0.88652114266530002</v>
      </c>
      <c r="C99" s="4">
        <v>0.9012513452109</v>
      </c>
      <c r="D99" s="4">
        <v>0.95256715133860004</v>
      </c>
      <c r="E99" s="4">
        <v>0.96235964740010005</v>
      </c>
      <c r="F99" s="4">
        <v>0.98897192492649999</v>
      </c>
      <c r="G99" s="4">
        <v>0.93592440866829996</v>
      </c>
    </row>
    <row r="100" spans="1:7" x14ac:dyDescent="0.55000000000000004">
      <c r="A100" t="s">
        <v>130</v>
      </c>
      <c r="B100" s="4">
        <v>0.96965932068960003</v>
      </c>
      <c r="C100" s="4">
        <v>0.87528214704889995</v>
      </c>
      <c r="D100" s="4">
        <v>0.94864517538110005</v>
      </c>
      <c r="E100" s="4">
        <v>0.99607650451280005</v>
      </c>
      <c r="F100" s="4">
        <v>0.99733763579589996</v>
      </c>
      <c r="G100" s="4">
        <v>0.86486729014529995</v>
      </c>
    </row>
    <row r="101" spans="1:7" x14ac:dyDescent="0.55000000000000004">
      <c r="A101" t="s">
        <v>131</v>
      </c>
      <c r="B101" s="4">
        <v>0.95601555592690002</v>
      </c>
      <c r="C101" s="4">
        <v>0.9105726773749</v>
      </c>
      <c r="D101" s="4">
        <v>0.94181801099359996</v>
      </c>
      <c r="E101" s="4">
        <v>0.96702978800210004</v>
      </c>
      <c r="F101" s="4">
        <v>0.99823444574529996</v>
      </c>
      <c r="G101" s="4">
        <v>0.87199906664689997</v>
      </c>
    </row>
    <row r="102" spans="1:7" x14ac:dyDescent="0.55000000000000004">
      <c r="A102" t="s">
        <v>132</v>
      </c>
      <c r="B102" s="4">
        <v>0.85895222847160002</v>
      </c>
      <c r="C102" s="4">
        <v>0.95812322185099996</v>
      </c>
      <c r="D102" s="4">
        <v>0.93311699286369998</v>
      </c>
      <c r="E102" s="4">
        <v>0.97143387547229998</v>
      </c>
      <c r="F102" s="4">
        <v>0.99935947858630003</v>
      </c>
      <c r="G102" s="4">
        <v>0.92364842668650005</v>
      </c>
    </row>
    <row r="103" spans="1:7" x14ac:dyDescent="0.55000000000000004">
      <c r="A103" t="s">
        <v>133</v>
      </c>
      <c r="B103" s="4">
        <v>0.92320948855679996</v>
      </c>
      <c r="C103" s="4">
        <v>0.99393927684549999</v>
      </c>
      <c r="D103" s="4">
        <v>0.95928564731230004</v>
      </c>
      <c r="E103" s="4">
        <v>0.97074488050240004</v>
      </c>
      <c r="F103" s="4">
        <v>0.99111932316569995</v>
      </c>
      <c r="G103" s="4">
        <v>0.91710168308719997</v>
      </c>
    </row>
    <row r="104" spans="1:7" x14ac:dyDescent="0.55000000000000004">
      <c r="A104" t="s">
        <v>134</v>
      </c>
      <c r="B104" s="4">
        <v>0.91717682824000002</v>
      </c>
      <c r="C104" s="4">
        <v>0.91865286608009999</v>
      </c>
      <c r="D104" s="4">
        <v>0.92434460968429999</v>
      </c>
      <c r="E104" s="4">
        <v>0.96093240717869999</v>
      </c>
      <c r="F104" s="4">
        <v>0.99873186400680003</v>
      </c>
      <c r="G104" s="4">
        <v>0.87139908375130004</v>
      </c>
    </row>
    <row r="105" spans="1:7" x14ac:dyDescent="0.55000000000000004">
      <c r="A105" t="s">
        <v>135</v>
      </c>
      <c r="B105" s="4">
        <v>0.94669023345129999</v>
      </c>
      <c r="C105" s="4">
        <v>0.90007777707750003</v>
      </c>
      <c r="D105" s="4">
        <v>0.96393730063560001</v>
      </c>
      <c r="E105" s="4">
        <v>0.98429893287670001</v>
      </c>
      <c r="F105" s="4">
        <v>0.99772336223080005</v>
      </c>
      <c r="G105" s="4">
        <v>0.8979672885794</v>
      </c>
    </row>
    <row r="106" spans="1:7" x14ac:dyDescent="0.55000000000000004">
      <c r="A106" t="s">
        <v>136</v>
      </c>
      <c r="B106" s="4">
        <v>0.85963440748969999</v>
      </c>
      <c r="C106" s="4">
        <v>0.92486243221060005</v>
      </c>
      <c r="D106" s="4">
        <v>0.98107156414990004</v>
      </c>
      <c r="E106" s="4">
        <v>0.97037020091430004</v>
      </c>
      <c r="F106" s="4">
        <v>0.99835024256960003</v>
      </c>
      <c r="G106" s="4">
        <v>0.90595666771920003</v>
      </c>
    </row>
    <row r="107" spans="1:7" x14ac:dyDescent="0.55000000000000004">
      <c r="A107" t="s">
        <v>137</v>
      </c>
      <c r="B107" s="4">
        <v>0.95979744420930002</v>
      </c>
      <c r="C107" s="4">
        <v>0.91571954043979997</v>
      </c>
      <c r="D107" s="4">
        <v>0.97240163433060001</v>
      </c>
      <c r="E107" s="4">
        <v>0.98517594537099995</v>
      </c>
      <c r="F107" s="4">
        <v>0.99773999984960005</v>
      </c>
      <c r="G107" s="4">
        <v>0.86321194074709995</v>
      </c>
    </row>
    <row r="108" spans="1:7" x14ac:dyDescent="0.55000000000000004">
      <c r="A108" t="s">
        <v>138</v>
      </c>
      <c r="B108" s="4">
        <v>0.94117476774349995</v>
      </c>
      <c r="C108" s="4">
        <v>0.97173446402100006</v>
      </c>
      <c r="D108" s="4">
        <v>0.9308649511232</v>
      </c>
      <c r="E108" s="4">
        <v>0.96743250427469996</v>
      </c>
      <c r="F108" s="4">
        <v>0.9957231141199</v>
      </c>
      <c r="G108" s="4">
        <v>0.92019484308730004</v>
      </c>
    </row>
    <row r="109" spans="1:7" x14ac:dyDescent="0.55000000000000004">
      <c r="A109" t="s">
        <v>139</v>
      </c>
      <c r="B109" s="4">
        <v>0.83930946960429997</v>
      </c>
      <c r="C109" s="4">
        <v>0.86781841697359996</v>
      </c>
      <c r="D109" s="4">
        <v>0.95777574945900001</v>
      </c>
      <c r="E109" s="4">
        <v>0.95190231586889995</v>
      </c>
      <c r="F109" s="4">
        <v>0.99469544859129999</v>
      </c>
      <c r="G109" s="4">
        <v>0.89666982531259998</v>
      </c>
    </row>
    <row r="110" spans="1:7" x14ac:dyDescent="0.55000000000000004">
      <c r="A110" t="s">
        <v>140</v>
      </c>
      <c r="B110" s="4">
        <v>0.9357974531655</v>
      </c>
      <c r="C110" s="4">
        <v>0.93270754505690001</v>
      </c>
      <c r="D110" s="4">
        <v>0.97506397615410001</v>
      </c>
      <c r="E110" s="4">
        <v>0.98436230373419997</v>
      </c>
      <c r="F110" s="4">
        <v>0.99739554299129995</v>
      </c>
      <c r="G110" s="4">
        <v>0.91923388610379997</v>
      </c>
    </row>
    <row r="111" spans="1:7" x14ac:dyDescent="0.55000000000000004">
      <c r="A111" t="s">
        <v>141</v>
      </c>
      <c r="B111" s="4">
        <v>0.91663547232800002</v>
      </c>
      <c r="C111" s="4">
        <v>0.91661607728429995</v>
      </c>
      <c r="D111" s="4">
        <v>0.98129272546790003</v>
      </c>
      <c r="E111" s="4">
        <v>0.97469064768470004</v>
      </c>
      <c r="F111" s="4">
        <v>0.99428529760840001</v>
      </c>
      <c r="G111" s="4">
        <v>0.90173634242849998</v>
      </c>
    </row>
    <row r="112" spans="1:7" x14ac:dyDescent="0.55000000000000004">
      <c r="A112" t="s">
        <v>142</v>
      </c>
      <c r="B112" s="4">
        <v>0.97413757908959997</v>
      </c>
      <c r="C112" s="4">
        <v>0.9276797767253</v>
      </c>
      <c r="D112" s="4">
        <v>0.9593368162832</v>
      </c>
      <c r="E112" s="4">
        <v>0.9568556173867</v>
      </c>
      <c r="F112" s="4">
        <v>0.99664400493630001</v>
      </c>
      <c r="G112" s="4">
        <v>0.86438330194629998</v>
      </c>
    </row>
    <row r="113" spans="1:7" x14ac:dyDescent="0.55000000000000004">
      <c r="A113" t="s">
        <v>143</v>
      </c>
      <c r="B113" s="4">
        <v>0.92729164474540005</v>
      </c>
      <c r="C113" s="4">
        <v>0.90233302987620001</v>
      </c>
      <c r="D113" s="4">
        <v>0.94657663958630001</v>
      </c>
      <c r="E113" s="4">
        <v>0.97988399332069998</v>
      </c>
      <c r="F113" s="4">
        <v>0.9969018999482</v>
      </c>
      <c r="G113" s="4">
        <v>0.92133049548110002</v>
      </c>
    </row>
    <row r="114" spans="1:7" x14ac:dyDescent="0.55000000000000004">
      <c r="A114" t="s">
        <v>144</v>
      </c>
      <c r="B114" s="4">
        <v>0.96619209608290002</v>
      </c>
      <c r="C114" s="4">
        <v>0.92411526722720005</v>
      </c>
      <c r="D114" s="4">
        <v>0.95525409334029998</v>
      </c>
      <c r="E114" s="4">
        <v>0.99459664734870001</v>
      </c>
      <c r="F114" s="4">
        <v>0.98792477948479995</v>
      </c>
      <c r="G114" s="4">
        <v>0.89679920953600001</v>
      </c>
    </row>
    <row r="115" spans="1:7" x14ac:dyDescent="0.55000000000000004">
      <c r="A115" t="s">
        <v>145</v>
      </c>
      <c r="B115" s="4">
        <v>0.95052022468370001</v>
      </c>
      <c r="C115" s="4">
        <v>0.90361526067679998</v>
      </c>
      <c r="D115" s="4">
        <v>0.95388318270079997</v>
      </c>
      <c r="E115" s="4">
        <v>0.99810730097370004</v>
      </c>
      <c r="F115" s="4">
        <v>0.99329836809530003</v>
      </c>
      <c r="G115" s="4">
        <v>0.90601738442110002</v>
      </c>
    </row>
    <row r="116" spans="1:7" x14ac:dyDescent="0.55000000000000004">
      <c r="A116" t="s">
        <v>146</v>
      </c>
      <c r="B116" s="4">
        <v>0.91160145673449999</v>
      </c>
      <c r="C116" s="4">
        <v>0.95159086825780004</v>
      </c>
      <c r="D116" s="4">
        <v>0.93052047174240005</v>
      </c>
      <c r="E116" s="4">
        <v>0.98976175792249999</v>
      </c>
      <c r="F116" s="4">
        <v>0.99209581869329999</v>
      </c>
      <c r="G116" s="4">
        <v>0.91062350653159996</v>
      </c>
    </row>
    <row r="117" spans="1:7" x14ac:dyDescent="0.55000000000000004">
      <c r="A117" t="s">
        <v>147</v>
      </c>
      <c r="B117" s="4">
        <v>0.93017441424989999</v>
      </c>
      <c r="C117" s="4">
        <v>0.91720328977879995</v>
      </c>
      <c r="D117" s="4">
        <v>0.9407193228713</v>
      </c>
      <c r="E117" s="4">
        <v>0.98480646479159994</v>
      </c>
      <c r="F117" s="4">
        <v>0.99874769842260003</v>
      </c>
      <c r="G117" s="4">
        <v>0.92237914967820001</v>
      </c>
    </row>
    <row r="118" spans="1:7" x14ac:dyDescent="0.55000000000000004">
      <c r="A118" t="s">
        <v>148</v>
      </c>
      <c r="B118" s="4">
        <v>0.94610360342709998</v>
      </c>
      <c r="C118" s="4">
        <v>0.9238880441699</v>
      </c>
      <c r="D118" s="4">
        <v>0.97411730139789998</v>
      </c>
      <c r="E118" s="4">
        <v>0.98730332530139997</v>
      </c>
      <c r="F118" s="4">
        <v>0.99840616081860001</v>
      </c>
      <c r="G118" s="4">
        <v>0.9337441987888</v>
      </c>
    </row>
    <row r="119" spans="1:7" x14ac:dyDescent="0.55000000000000004">
      <c r="A119" t="s">
        <v>149</v>
      </c>
      <c r="B119" s="4">
        <v>0.98257541632000001</v>
      </c>
      <c r="C119" s="4">
        <v>0.98242943015270001</v>
      </c>
      <c r="D119" s="4">
        <v>0.92997372382809995</v>
      </c>
      <c r="E119" s="4">
        <v>0.97966535086399997</v>
      </c>
      <c r="F119" s="4">
        <v>0.99585535142680004</v>
      </c>
      <c r="G119" s="4">
        <v>0.91466752528619999</v>
      </c>
    </row>
    <row r="120" spans="1:7" x14ac:dyDescent="0.55000000000000004">
      <c r="A120" t="s">
        <v>150</v>
      </c>
      <c r="B120" s="4">
        <v>0.98792666213570002</v>
      </c>
      <c r="C120" s="4">
        <v>0.87057114374849998</v>
      </c>
      <c r="D120" s="4">
        <v>0.92220419304309997</v>
      </c>
      <c r="E120" s="4">
        <v>0.98142696124749995</v>
      </c>
      <c r="F120" s="4">
        <v>0.99816808555790004</v>
      </c>
      <c r="G120" s="4">
        <v>0.87802134575570001</v>
      </c>
    </row>
    <row r="121" spans="1:7" x14ac:dyDescent="0.55000000000000004">
      <c r="A121" t="s">
        <v>151</v>
      </c>
      <c r="B121" s="4">
        <v>0.94501234776489995</v>
      </c>
      <c r="C121" s="4">
        <v>0.94953078931080004</v>
      </c>
      <c r="D121" s="4">
        <v>0.9847298177071</v>
      </c>
      <c r="E121" s="4">
        <v>0.94835014515110005</v>
      </c>
      <c r="F121" s="4">
        <v>0.9943031539028</v>
      </c>
      <c r="G121" s="4">
        <v>0.88816510068889998</v>
      </c>
    </row>
    <row r="122" spans="1:7" x14ac:dyDescent="0.55000000000000004">
      <c r="A122" t="s">
        <v>152</v>
      </c>
      <c r="B122" s="4">
        <v>0.91753892946990001</v>
      </c>
      <c r="C122" s="4">
        <v>0.89503185454199996</v>
      </c>
      <c r="D122" s="4">
        <v>0.92561596013140002</v>
      </c>
      <c r="E122" s="4">
        <v>0.97180713266109997</v>
      </c>
      <c r="F122" s="4">
        <v>0.99607749406949997</v>
      </c>
      <c r="G122" s="4">
        <v>0.92702053538840001</v>
      </c>
    </row>
    <row r="123" spans="1:7" x14ac:dyDescent="0.55000000000000004">
      <c r="A123" t="s">
        <v>153</v>
      </c>
      <c r="B123" s="4">
        <v>0.86398684496169997</v>
      </c>
      <c r="C123" s="4">
        <v>0.94956173792359999</v>
      </c>
      <c r="D123" s="4">
        <v>0.96510455831539999</v>
      </c>
      <c r="E123" s="4">
        <v>0.97298085361609998</v>
      </c>
      <c r="F123" s="4">
        <v>0.99358572046509996</v>
      </c>
      <c r="G123" s="4">
        <v>0.91915461285349997</v>
      </c>
    </row>
    <row r="124" spans="1:7" x14ac:dyDescent="0.55000000000000004">
      <c r="A124" t="s">
        <v>154</v>
      </c>
      <c r="B124" s="4">
        <v>0.90987829749519999</v>
      </c>
      <c r="C124" s="4">
        <v>0.80833178947439999</v>
      </c>
      <c r="D124" s="4">
        <v>0.94032730431129996</v>
      </c>
      <c r="E124" s="4">
        <v>0.97062980205339999</v>
      </c>
      <c r="F124" s="4">
        <v>0.99958718460899998</v>
      </c>
      <c r="G124" s="4">
        <v>0.93415876354189997</v>
      </c>
    </row>
    <row r="125" spans="1:7" x14ac:dyDescent="0.55000000000000004">
      <c r="A125" t="s">
        <v>155</v>
      </c>
      <c r="B125" s="4">
        <v>0.93899277864620001</v>
      </c>
      <c r="C125" s="4">
        <v>0.95217209311789996</v>
      </c>
      <c r="D125" s="4">
        <v>0.92186620919210005</v>
      </c>
      <c r="E125" s="4">
        <v>0.97829259017439996</v>
      </c>
      <c r="F125" s="4">
        <v>0.99793485478660005</v>
      </c>
      <c r="G125" s="4">
        <v>0.9068589850705</v>
      </c>
    </row>
    <row r="126" spans="1:7" x14ac:dyDescent="0.55000000000000004">
      <c r="A126" t="s">
        <v>156</v>
      </c>
      <c r="B126" s="4">
        <v>0.86937560962420002</v>
      </c>
      <c r="C126" s="4">
        <v>0.92982972651840001</v>
      </c>
      <c r="D126" s="4">
        <v>0.95242544924530004</v>
      </c>
      <c r="E126" s="4">
        <v>0.98133019967519997</v>
      </c>
      <c r="F126" s="4">
        <v>0.9968501544792</v>
      </c>
      <c r="G126" s="4">
        <v>0.89500282288379995</v>
      </c>
    </row>
    <row r="127" spans="1:7" x14ac:dyDescent="0.55000000000000004">
      <c r="A127" t="s">
        <v>157</v>
      </c>
      <c r="B127" s="4">
        <v>0.97663965405709996</v>
      </c>
      <c r="C127" s="4">
        <v>0.98048906603920005</v>
      </c>
      <c r="D127" s="4">
        <v>0.95536259556930003</v>
      </c>
      <c r="E127" s="4">
        <v>0.97295991239070001</v>
      </c>
      <c r="F127" s="4">
        <v>0.99636281503290003</v>
      </c>
      <c r="G127" s="4">
        <v>0.89181279237300004</v>
      </c>
    </row>
    <row r="128" spans="1:7" x14ac:dyDescent="0.55000000000000004">
      <c r="A128" t="s">
        <v>158</v>
      </c>
      <c r="B128" s="4">
        <v>0.85200282006539996</v>
      </c>
      <c r="C128" s="4">
        <v>0.97336972219130002</v>
      </c>
      <c r="D128" s="4">
        <v>0.90945945978440002</v>
      </c>
      <c r="E128" s="4">
        <v>0.98921777283110002</v>
      </c>
      <c r="F128" s="4">
        <v>0.99784659615890003</v>
      </c>
      <c r="G128" s="4">
        <v>0.9222061350106</v>
      </c>
    </row>
    <row r="129" spans="1:7" x14ac:dyDescent="0.55000000000000004">
      <c r="A129" t="s">
        <v>159</v>
      </c>
      <c r="B129" s="4">
        <v>0.93255488327900005</v>
      </c>
      <c r="C129" s="4">
        <v>0.93089521392209995</v>
      </c>
      <c r="D129" s="4">
        <v>0.92200491144109997</v>
      </c>
      <c r="E129" s="4">
        <v>0.95192236257090002</v>
      </c>
      <c r="F129" s="4">
        <v>0.99436689705320003</v>
      </c>
      <c r="G129" s="4">
        <v>0.92272032099099999</v>
      </c>
    </row>
    <row r="130" spans="1:7" x14ac:dyDescent="0.55000000000000004">
      <c r="A130" t="s">
        <v>160</v>
      </c>
      <c r="B130" s="4">
        <v>0.96616777143889998</v>
      </c>
      <c r="C130" s="4">
        <v>0.95228065660969996</v>
      </c>
      <c r="D130" s="4">
        <v>0.95141299381099997</v>
      </c>
      <c r="E130" s="4">
        <v>0.99375465170150001</v>
      </c>
      <c r="F130" s="4">
        <v>0.99997098266109996</v>
      </c>
      <c r="G130" s="4">
        <v>0.89564077170239997</v>
      </c>
    </row>
    <row r="131" spans="1:7" x14ac:dyDescent="0.55000000000000004">
      <c r="A131" t="s">
        <v>161</v>
      </c>
      <c r="B131" s="4">
        <v>0.91490552049950002</v>
      </c>
      <c r="C131" s="4">
        <v>0.9421001000018</v>
      </c>
      <c r="D131" s="4">
        <v>0.92192386061679998</v>
      </c>
      <c r="E131" s="4">
        <v>0.95854883809640001</v>
      </c>
      <c r="F131" s="4">
        <v>0.97860167635240003</v>
      </c>
      <c r="G131" s="4">
        <v>0.92498756549399996</v>
      </c>
    </row>
    <row r="132" spans="1:7" x14ac:dyDescent="0.55000000000000004">
      <c r="A132" t="s">
        <v>162</v>
      </c>
      <c r="B132" s="4">
        <v>0.91359508064899997</v>
      </c>
      <c r="C132" s="4">
        <v>0.93066030282290002</v>
      </c>
      <c r="D132" s="4">
        <v>0.96014024799700004</v>
      </c>
      <c r="E132" s="4">
        <v>0.97093566107929996</v>
      </c>
      <c r="F132" s="4">
        <v>0.99873539839159997</v>
      </c>
      <c r="G132" s="4">
        <v>0.87141628776169999</v>
      </c>
    </row>
    <row r="133" spans="1:7" x14ac:dyDescent="0.55000000000000004">
      <c r="A133" t="s">
        <v>163</v>
      </c>
      <c r="B133" s="4">
        <v>0.94288434963769996</v>
      </c>
      <c r="C133" s="4">
        <v>0.94010290703090005</v>
      </c>
      <c r="D133" s="4">
        <v>0.95159040355269997</v>
      </c>
      <c r="E133" s="4">
        <v>0.91129154559829995</v>
      </c>
      <c r="F133" s="4">
        <v>0.99392958261130004</v>
      </c>
      <c r="G133" s="4">
        <v>0.9099723510305</v>
      </c>
    </row>
    <row r="134" spans="1:7" x14ac:dyDescent="0.55000000000000004">
      <c r="A134" t="s">
        <v>164</v>
      </c>
      <c r="B134" s="4">
        <v>0.78239432514310003</v>
      </c>
      <c r="C134" s="4">
        <v>0.97183108640189997</v>
      </c>
      <c r="D134" s="4">
        <v>0.9327534842813</v>
      </c>
      <c r="E134" s="4">
        <v>0.97068026487850001</v>
      </c>
      <c r="F134" s="4">
        <v>0.9938808343112</v>
      </c>
      <c r="G134" s="4">
        <v>0.92360034100540001</v>
      </c>
    </row>
    <row r="135" spans="1:7" x14ac:dyDescent="0.55000000000000004">
      <c r="A135" t="s">
        <v>165</v>
      </c>
      <c r="B135" s="4">
        <v>0.95033789124800006</v>
      </c>
      <c r="C135" s="4">
        <v>0.91375265832079999</v>
      </c>
      <c r="D135" s="4">
        <v>0.97470871040840001</v>
      </c>
      <c r="E135" s="4">
        <v>0.97560322417739997</v>
      </c>
      <c r="F135" s="4">
        <v>0.99129869629860001</v>
      </c>
      <c r="G135" s="4">
        <v>0.92370893612560001</v>
      </c>
    </row>
    <row r="136" spans="1:7" x14ac:dyDescent="0.55000000000000004">
      <c r="A136" t="s">
        <v>166</v>
      </c>
      <c r="B136" s="4">
        <v>0.96477162108119996</v>
      </c>
      <c r="C136" s="4">
        <v>0.95954436540330001</v>
      </c>
      <c r="D136" s="4">
        <v>0.9031781881541</v>
      </c>
      <c r="E136" s="4">
        <v>0.97491961915229997</v>
      </c>
      <c r="F136" s="4">
        <v>0.99887757352920004</v>
      </c>
      <c r="G136" s="4">
        <v>0.89246909804929997</v>
      </c>
    </row>
    <row r="137" spans="1:7" x14ac:dyDescent="0.55000000000000004">
      <c r="A137" t="s">
        <v>167</v>
      </c>
      <c r="B137" s="4">
        <v>0.95221230547860003</v>
      </c>
      <c r="C137" s="4">
        <v>0.90035163277050001</v>
      </c>
      <c r="D137" s="4">
        <v>0.91997557924710005</v>
      </c>
      <c r="E137" s="4">
        <v>0.99821155049900001</v>
      </c>
      <c r="F137" s="4">
        <v>0.99762602153769997</v>
      </c>
      <c r="G137" s="4">
        <v>0.93029932731880005</v>
      </c>
    </row>
    <row r="138" spans="1:7" x14ac:dyDescent="0.55000000000000004">
      <c r="A138" t="s">
        <v>168</v>
      </c>
      <c r="B138" s="4">
        <v>0.91505573129789997</v>
      </c>
      <c r="C138" s="4">
        <v>0.92537220722229996</v>
      </c>
      <c r="D138" s="4">
        <v>0.92539696664320004</v>
      </c>
      <c r="E138" s="4">
        <v>0.99007185283559995</v>
      </c>
      <c r="F138" s="4">
        <v>0.99758488649370003</v>
      </c>
      <c r="G138" s="4">
        <v>0.94529229125119996</v>
      </c>
    </row>
    <row r="139" spans="1:7" x14ac:dyDescent="0.55000000000000004">
      <c r="A139" t="s">
        <v>169</v>
      </c>
      <c r="B139" s="4">
        <v>0.95975014121049995</v>
      </c>
      <c r="C139" s="4">
        <v>0.93537538590119995</v>
      </c>
      <c r="D139" s="4">
        <v>0.94980975699720005</v>
      </c>
      <c r="E139" s="4">
        <v>0.96859127992509997</v>
      </c>
      <c r="F139" s="4">
        <v>0.99786654750290005</v>
      </c>
      <c r="G139" s="4">
        <v>0.93277027446549998</v>
      </c>
    </row>
    <row r="140" spans="1:7" x14ac:dyDescent="0.55000000000000004">
      <c r="A140" t="s">
        <v>170</v>
      </c>
      <c r="B140" s="4">
        <v>0.9756570469718</v>
      </c>
      <c r="C140" s="4">
        <v>0.94352604973440002</v>
      </c>
      <c r="D140" s="4">
        <v>0.96285057790850004</v>
      </c>
      <c r="E140" s="4">
        <v>0.97458870578599999</v>
      </c>
      <c r="F140" s="4">
        <v>0.99885921325039995</v>
      </c>
      <c r="G140" s="4">
        <v>0.87612626162590002</v>
      </c>
    </row>
    <row r="141" spans="1:7" x14ac:dyDescent="0.55000000000000004">
      <c r="A141" t="s">
        <v>171</v>
      </c>
      <c r="B141" s="4">
        <v>0.87371536112689996</v>
      </c>
      <c r="C141" s="4">
        <v>0.94814652122230003</v>
      </c>
      <c r="D141" s="4">
        <v>0.99773554423830002</v>
      </c>
      <c r="E141" s="4">
        <v>0.96659941500260005</v>
      </c>
      <c r="F141" s="4">
        <v>0.98999921037280003</v>
      </c>
      <c r="G141" s="4">
        <v>0.91783580315269997</v>
      </c>
    </row>
    <row r="142" spans="1:7" x14ac:dyDescent="0.55000000000000004">
      <c r="A142" t="s">
        <v>172</v>
      </c>
      <c r="B142" s="4">
        <v>0.85404708631079995</v>
      </c>
      <c r="C142" s="4">
        <v>0.93671924227579995</v>
      </c>
      <c r="D142" s="4">
        <v>0.96113488986020001</v>
      </c>
      <c r="E142" s="4">
        <v>0.97047113674350005</v>
      </c>
      <c r="F142" s="4">
        <v>0.99589088860969999</v>
      </c>
      <c r="G142" s="4">
        <v>0.91158854634130004</v>
      </c>
    </row>
    <row r="143" spans="1:7" x14ac:dyDescent="0.55000000000000004">
      <c r="A143" t="s">
        <v>173</v>
      </c>
      <c r="B143" s="4">
        <v>0.95461342091650003</v>
      </c>
      <c r="C143" s="4">
        <v>0.97611323002729999</v>
      </c>
      <c r="D143" s="4">
        <v>0.90071541789440002</v>
      </c>
      <c r="E143" s="4">
        <v>0.99713381300769999</v>
      </c>
      <c r="F143" s="4">
        <v>0.99793830076540002</v>
      </c>
      <c r="G143" s="4">
        <v>0.88096398781209995</v>
      </c>
    </row>
    <row r="144" spans="1:7" x14ac:dyDescent="0.55000000000000004">
      <c r="A144" t="s">
        <v>174</v>
      </c>
      <c r="B144" s="4">
        <v>0.93345569739779999</v>
      </c>
      <c r="C144" s="4">
        <v>0.89276153153350002</v>
      </c>
      <c r="D144" s="4">
        <v>0.97480710097409995</v>
      </c>
      <c r="E144" s="4">
        <v>0.94640897534239998</v>
      </c>
      <c r="F144" s="4">
        <v>0.99836430369670004</v>
      </c>
      <c r="G144" s="4">
        <v>0.86665119178070005</v>
      </c>
    </row>
    <row r="145" spans="1:7" x14ac:dyDescent="0.55000000000000004">
      <c r="A145" t="s">
        <v>175</v>
      </c>
      <c r="B145" s="4">
        <v>0.86476251685909999</v>
      </c>
      <c r="C145" s="4">
        <v>0.90902007204599999</v>
      </c>
      <c r="D145" s="4">
        <v>0.99188577530410005</v>
      </c>
      <c r="E145" s="4">
        <v>0.97864238248949997</v>
      </c>
      <c r="F145" s="4">
        <v>0.99164964136059996</v>
      </c>
      <c r="G145" s="4">
        <v>0.88544278365170004</v>
      </c>
    </row>
    <row r="146" spans="1:7" x14ac:dyDescent="0.55000000000000004">
      <c r="A146" t="s">
        <v>176</v>
      </c>
      <c r="B146" s="4">
        <v>0.98341226424520001</v>
      </c>
      <c r="C146" s="4">
        <v>0.96565605222990003</v>
      </c>
      <c r="D146" s="4">
        <v>0.97276206688919997</v>
      </c>
      <c r="E146" s="4">
        <v>0.95424273054429998</v>
      </c>
      <c r="F146" s="4">
        <v>0.98750076398840003</v>
      </c>
      <c r="G146" s="4">
        <v>0.90999316794389995</v>
      </c>
    </row>
    <row r="147" spans="1:7" x14ac:dyDescent="0.55000000000000004">
      <c r="A147" t="s">
        <v>177</v>
      </c>
      <c r="B147" s="4">
        <v>0.94099292872950002</v>
      </c>
      <c r="C147" s="4">
        <v>0.98312274351600004</v>
      </c>
      <c r="D147" s="4">
        <v>0.98352400317650002</v>
      </c>
      <c r="E147" s="4">
        <v>0.95099040987689998</v>
      </c>
      <c r="F147" s="4">
        <v>0.99457667548079998</v>
      </c>
      <c r="G147" s="4">
        <v>0.91068172609849996</v>
      </c>
    </row>
    <row r="148" spans="1:7" x14ac:dyDescent="0.55000000000000004">
      <c r="A148" t="s">
        <v>178</v>
      </c>
      <c r="B148" s="4">
        <v>0.91077386430999996</v>
      </c>
      <c r="C148" s="4">
        <v>0.89041821578589997</v>
      </c>
      <c r="D148" s="4">
        <v>0.96845874345460004</v>
      </c>
      <c r="E148" s="4">
        <v>0.96843332149509997</v>
      </c>
      <c r="F148" s="4">
        <v>0.99421165596159999</v>
      </c>
      <c r="G148" s="4">
        <v>0.90958265120180004</v>
      </c>
    </row>
    <row r="149" spans="1:7" x14ac:dyDescent="0.55000000000000004">
      <c r="A149" t="s">
        <v>179</v>
      </c>
      <c r="B149" s="4">
        <v>0.91153474933690004</v>
      </c>
      <c r="C149" s="4">
        <v>0.94336565052749999</v>
      </c>
      <c r="D149" s="4">
        <v>0.96395470857209997</v>
      </c>
      <c r="E149" s="4">
        <v>0.96912013697429999</v>
      </c>
      <c r="F149" s="4">
        <v>0.99660949255459996</v>
      </c>
      <c r="G149" s="4">
        <v>0.93741855658020001</v>
      </c>
    </row>
    <row r="150" spans="1:7" x14ac:dyDescent="0.55000000000000004">
      <c r="A150" t="s">
        <v>180</v>
      </c>
      <c r="B150" s="4">
        <v>0.96779612509220003</v>
      </c>
      <c r="C150" s="4">
        <v>0.97452231360990005</v>
      </c>
      <c r="D150" s="4">
        <v>0.94251304304960004</v>
      </c>
      <c r="E150" s="4">
        <v>0.97634517808559995</v>
      </c>
      <c r="F150" s="4">
        <v>0.99504394259289997</v>
      </c>
      <c r="G150" s="4">
        <v>0.91827572299479998</v>
      </c>
    </row>
    <row r="151" spans="1:7" x14ac:dyDescent="0.55000000000000004">
      <c r="A151" t="s">
        <v>181</v>
      </c>
      <c r="B151" s="4">
        <v>0.96810636367909997</v>
      </c>
      <c r="C151" s="4">
        <v>0.93664539531010005</v>
      </c>
      <c r="D151" s="4">
        <v>0.93378031534920003</v>
      </c>
      <c r="E151" s="4">
        <v>0.95860960473979995</v>
      </c>
      <c r="F151" s="4">
        <v>0.99981184305589998</v>
      </c>
      <c r="G151" s="4">
        <v>0.91538701156479996</v>
      </c>
    </row>
    <row r="152" spans="1:7" x14ac:dyDescent="0.55000000000000004">
      <c r="A152" t="s">
        <v>182</v>
      </c>
      <c r="B152" s="4">
        <v>0.92927248033400001</v>
      </c>
      <c r="C152" s="4">
        <v>0.91008112737919999</v>
      </c>
      <c r="D152" s="4">
        <v>0.9324962813855</v>
      </c>
      <c r="E152" s="4">
        <v>0.97521882419939998</v>
      </c>
      <c r="F152" s="4">
        <v>0.99926471607220002</v>
      </c>
      <c r="G152" s="4">
        <v>0.94243662314800003</v>
      </c>
    </row>
    <row r="153" spans="1:7" x14ac:dyDescent="0.55000000000000004">
      <c r="A153" t="s">
        <v>183</v>
      </c>
      <c r="B153" s="4">
        <v>0.96509869282979999</v>
      </c>
      <c r="C153" s="4">
        <v>0.98968080112129997</v>
      </c>
      <c r="D153" s="4">
        <v>0.96012084790469998</v>
      </c>
      <c r="E153" s="4">
        <v>0.99527159305370005</v>
      </c>
      <c r="F153" s="4">
        <v>0.99621922258469997</v>
      </c>
      <c r="G153" s="4">
        <v>0.91125735867239999</v>
      </c>
    </row>
    <row r="154" spans="1:7" x14ac:dyDescent="0.55000000000000004">
      <c r="A154" t="s">
        <v>184</v>
      </c>
      <c r="B154" s="4">
        <v>0.98182813586240003</v>
      </c>
      <c r="C154" s="4">
        <v>0.87885362061250005</v>
      </c>
      <c r="D154" s="4">
        <v>0.93603333105200004</v>
      </c>
      <c r="E154" s="4">
        <v>0.93747106092669996</v>
      </c>
      <c r="F154" s="4">
        <v>0.9988156204134</v>
      </c>
      <c r="G154" s="4">
        <v>0.91007120062150004</v>
      </c>
    </row>
    <row r="155" spans="1:7" x14ac:dyDescent="0.55000000000000004">
      <c r="A155" t="s">
        <v>185</v>
      </c>
      <c r="B155" s="4">
        <v>0.94568899158709996</v>
      </c>
      <c r="C155" s="4">
        <v>0.88292560148190002</v>
      </c>
      <c r="D155" s="4">
        <v>0.93785111938249999</v>
      </c>
      <c r="E155" s="4">
        <v>0.97319332592209995</v>
      </c>
      <c r="F155" s="4">
        <v>0.99988133672229995</v>
      </c>
      <c r="G155" s="4">
        <v>0.85839238530189998</v>
      </c>
    </row>
    <row r="156" spans="1:7" x14ac:dyDescent="0.55000000000000004">
      <c r="A156" t="s">
        <v>186</v>
      </c>
      <c r="B156" s="4">
        <v>0.94252274983710005</v>
      </c>
      <c r="C156" s="4">
        <v>0.95447551657600005</v>
      </c>
      <c r="D156" s="4">
        <v>0.95437999603059998</v>
      </c>
      <c r="E156" s="4">
        <v>0.99134575580469997</v>
      </c>
      <c r="F156" s="4">
        <v>0.99595398327999995</v>
      </c>
      <c r="G156" s="4">
        <v>0.9227021357695</v>
      </c>
    </row>
    <row r="157" spans="1:7" x14ac:dyDescent="0.55000000000000004">
      <c r="A157" t="s">
        <v>187</v>
      </c>
      <c r="B157" s="4">
        <v>0.89205708392930005</v>
      </c>
      <c r="C157" s="4">
        <v>0.94021164365270005</v>
      </c>
      <c r="D157" s="4">
        <v>0.99001649376150003</v>
      </c>
      <c r="E157" s="4">
        <v>0.99201265931869997</v>
      </c>
      <c r="F157" s="4">
        <v>0.99904210383769998</v>
      </c>
      <c r="G157" s="4">
        <v>0.90989603975110001</v>
      </c>
    </row>
    <row r="158" spans="1:7" x14ac:dyDescent="0.55000000000000004">
      <c r="A158" t="s">
        <v>188</v>
      </c>
      <c r="B158" s="4">
        <v>0.85498366134979997</v>
      </c>
      <c r="C158" s="4">
        <v>0.95337607640980004</v>
      </c>
      <c r="D158" s="4">
        <v>0.9258810938548</v>
      </c>
      <c r="E158" s="4">
        <v>0.9787783544734</v>
      </c>
      <c r="F158" s="4">
        <v>0.99740981115979999</v>
      </c>
      <c r="G158" s="4">
        <v>0.92229898897819995</v>
      </c>
    </row>
    <row r="159" spans="1:7" x14ac:dyDescent="0.55000000000000004">
      <c r="A159" t="s">
        <v>189</v>
      </c>
      <c r="B159" s="4">
        <v>0.90887254093600001</v>
      </c>
      <c r="C159" s="4">
        <v>0.93610670290499998</v>
      </c>
      <c r="D159" s="4">
        <v>0.91767369508950003</v>
      </c>
      <c r="E159" s="4">
        <v>0.97858707439119996</v>
      </c>
      <c r="F159" s="4">
        <v>0.98824111778419998</v>
      </c>
      <c r="G159" s="4">
        <v>0.89177746281629999</v>
      </c>
    </row>
    <row r="160" spans="1:7" x14ac:dyDescent="0.55000000000000004">
      <c r="A160" t="s">
        <v>190</v>
      </c>
      <c r="B160" s="4">
        <v>0.89176875316839999</v>
      </c>
      <c r="C160" s="4">
        <v>0.95171934599480001</v>
      </c>
      <c r="D160" s="4">
        <v>0.96557558894770001</v>
      </c>
      <c r="E160" s="4">
        <v>0.99082660553890001</v>
      </c>
      <c r="F160" s="4">
        <v>0.98960489507390004</v>
      </c>
      <c r="G160" s="4">
        <v>0.9148269269082</v>
      </c>
    </row>
    <row r="161" spans="1:7" x14ac:dyDescent="0.55000000000000004">
      <c r="A161" t="s">
        <v>191</v>
      </c>
      <c r="B161" s="4">
        <v>0.92813834953399998</v>
      </c>
      <c r="C161" s="4">
        <v>0.94241269549899997</v>
      </c>
      <c r="D161" s="4">
        <v>0.93676198750990003</v>
      </c>
      <c r="E161" s="4">
        <v>0.97081560875820005</v>
      </c>
      <c r="F161" s="4">
        <v>0.99990648521199998</v>
      </c>
      <c r="G161" s="4">
        <v>0.92429690781719998</v>
      </c>
    </row>
    <row r="162" spans="1:7" x14ac:dyDescent="0.55000000000000004">
      <c r="A162" t="s">
        <v>192</v>
      </c>
      <c r="B162" s="4">
        <v>0.975704367169</v>
      </c>
      <c r="C162" s="4">
        <v>0.97606614821320004</v>
      </c>
      <c r="D162" s="4">
        <v>0.93661980317810001</v>
      </c>
      <c r="E162" s="4">
        <v>0.98480925095009997</v>
      </c>
      <c r="F162" s="4">
        <v>0.9908222721405</v>
      </c>
      <c r="G162" s="4">
        <v>0.92841281344350002</v>
      </c>
    </row>
    <row r="163" spans="1:7" x14ac:dyDescent="0.55000000000000004">
      <c r="A163" t="s">
        <v>193</v>
      </c>
      <c r="B163" s="4">
        <v>0.93550566156189996</v>
      </c>
      <c r="C163" s="4">
        <v>0.92971829377390003</v>
      </c>
      <c r="D163" s="4">
        <v>0.92857765335719999</v>
      </c>
      <c r="E163" s="4">
        <v>0.97000768532820003</v>
      </c>
      <c r="F163" s="4">
        <v>0.99681169727889996</v>
      </c>
      <c r="G163" s="4">
        <v>0.91780899818350004</v>
      </c>
    </row>
    <row r="164" spans="1:7" x14ac:dyDescent="0.55000000000000004">
      <c r="A164" t="s">
        <v>194</v>
      </c>
      <c r="B164" s="4">
        <v>0.95519440877859996</v>
      </c>
      <c r="C164" s="4">
        <v>0.93212879556320005</v>
      </c>
      <c r="D164" s="4">
        <v>0.92759168819939997</v>
      </c>
      <c r="E164" s="4">
        <v>0.93645877938989996</v>
      </c>
      <c r="F164" s="4">
        <v>0.99022612616469996</v>
      </c>
      <c r="G164" s="4">
        <v>0.87706606473019999</v>
      </c>
    </row>
    <row r="165" spans="1:7" x14ac:dyDescent="0.55000000000000004">
      <c r="A165" t="s">
        <v>195</v>
      </c>
      <c r="B165" s="4">
        <v>0.84754768011649995</v>
      </c>
      <c r="C165" s="4">
        <v>0.96516939771809995</v>
      </c>
      <c r="D165" s="4">
        <v>0.94318996286180001</v>
      </c>
      <c r="E165" s="4">
        <v>0.99515510564279996</v>
      </c>
      <c r="F165" s="4">
        <v>0.99686820379520003</v>
      </c>
      <c r="G165" s="4">
        <v>0.90086441330959999</v>
      </c>
    </row>
    <row r="166" spans="1:7" x14ac:dyDescent="0.55000000000000004">
      <c r="A166" t="s">
        <v>196</v>
      </c>
      <c r="B166" s="4">
        <v>0.94674745893479995</v>
      </c>
      <c r="C166" s="4">
        <v>0.98059641889360005</v>
      </c>
      <c r="D166" s="4">
        <v>0.99234947749720004</v>
      </c>
      <c r="E166" s="4">
        <v>0.95278296652490002</v>
      </c>
      <c r="F166" s="4">
        <v>0.99390176916049999</v>
      </c>
      <c r="G166" s="4">
        <v>0.92518907516229998</v>
      </c>
    </row>
    <row r="167" spans="1:7" x14ac:dyDescent="0.55000000000000004">
      <c r="A167" t="s">
        <v>197</v>
      </c>
      <c r="B167" s="4">
        <v>0.89057980067889997</v>
      </c>
      <c r="C167" s="4">
        <v>0.97412173586770001</v>
      </c>
      <c r="D167" s="4">
        <v>0.86969599977000001</v>
      </c>
      <c r="E167" s="4">
        <v>0.98315020931230002</v>
      </c>
      <c r="F167" s="4">
        <v>0.99536271806889998</v>
      </c>
      <c r="G167" s="4">
        <v>0.92037059329890003</v>
      </c>
    </row>
    <row r="168" spans="1:7" x14ac:dyDescent="0.55000000000000004">
      <c r="A168" t="s">
        <v>198</v>
      </c>
      <c r="B168" s="4">
        <v>0.94882290432950001</v>
      </c>
      <c r="C168" s="4">
        <v>0.94460857379020002</v>
      </c>
      <c r="D168" s="4">
        <v>0.97494466744800001</v>
      </c>
      <c r="E168" s="4">
        <v>0.94209035427830001</v>
      </c>
      <c r="F168" s="4">
        <v>0.99944640873250001</v>
      </c>
      <c r="G168" s="4">
        <v>0.92506938750029999</v>
      </c>
    </row>
    <row r="169" spans="1:7" x14ac:dyDescent="0.55000000000000004">
      <c r="A169" t="s">
        <v>199</v>
      </c>
      <c r="B169" s="4">
        <v>0.9574303586349</v>
      </c>
      <c r="C169" s="4">
        <v>0.91545123748220003</v>
      </c>
      <c r="D169" s="4">
        <v>0.8958868331855</v>
      </c>
      <c r="E169" s="4">
        <v>0.98610531626489994</v>
      </c>
      <c r="F169" s="4">
        <v>0.99878684445480004</v>
      </c>
      <c r="G169" s="4">
        <v>0.91489480934709999</v>
      </c>
    </row>
    <row r="170" spans="1:7" x14ac:dyDescent="0.55000000000000004">
      <c r="A170" t="s">
        <v>200</v>
      </c>
      <c r="B170" s="4">
        <v>0.81640824574280002</v>
      </c>
      <c r="C170" s="4">
        <v>0.93005016884949998</v>
      </c>
      <c r="D170" s="4">
        <v>0.95533136734019997</v>
      </c>
      <c r="E170" s="4">
        <v>0.9815560572891</v>
      </c>
      <c r="F170" s="4">
        <v>0.99544319184259999</v>
      </c>
      <c r="G170" s="4">
        <v>0.92880063225980003</v>
      </c>
    </row>
    <row r="171" spans="1:7" x14ac:dyDescent="0.55000000000000004">
      <c r="A171" t="s">
        <v>201</v>
      </c>
      <c r="B171" s="4">
        <v>0.9207864444553</v>
      </c>
      <c r="C171" s="4">
        <v>0.90976181040699999</v>
      </c>
      <c r="D171" s="4">
        <v>0.96203102775530003</v>
      </c>
      <c r="E171" s="4">
        <v>0.98136994104050002</v>
      </c>
      <c r="F171" s="4">
        <v>0.9871433589952</v>
      </c>
      <c r="G171" s="4">
        <v>0.91998114669789999</v>
      </c>
    </row>
    <row r="172" spans="1:7" x14ac:dyDescent="0.55000000000000004">
      <c r="A172" t="s">
        <v>202</v>
      </c>
      <c r="B172" s="4">
        <v>0.92600623317440001</v>
      </c>
      <c r="C172" s="4">
        <v>0.97698858814959999</v>
      </c>
      <c r="D172" s="4">
        <v>0.91730095208030005</v>
      </c>
      <c r="E172" s="4">
        <v>0.99705344174999999</v>
      </c>
      <c r="F172" s="4">
        <v>0.99828923572490003</v>
      </c>
      <c r="G172" s="4">
        <v>0.85924609589239997</v>
      </c>
    </row>
    <row r="173" spans="1:7" x14ac:dyDescent="0.55000000000000004">
      <c r="A173" t="s">
        <v>203</v>
      </c>
      <c r="B173" s="4">
        <v>0.94067787169899997</v>
      </c>
      <c r="C173" s="4">
        <v>0.92909999213560002</v>
      </c>
      <c r="D173" s="4">
        <v>0.92014750722810001</v>
      </c>
      <c r="E173" s="4">
        <v>0.98561827482469999</v>
      </c>
      <c r="F173" s="4">
        <v>0.99815508583519996</v>
      </c>
      <c r="G173" s="4">
        <v>0.88597190680100002</v>
      </c>
    </row>
    <row r="174" spans="1:7" x14ac:dyDescent="0.55000000000000004">
      <c r="A174" t="s">
        <v>204</v>
      </c>
      <c r="B174" s="4">
        <v>0.91402948474449996</v>
      </c>
      <c r="C174" s="4">
        <v>0.98005120595179995</v>
      </c>
      <c r="D174" s="4">
        <v>0.98665337343930004</v>
      </c>
      <c r="E174" s="4">
        <v>0.96213037557180003</v>
      </c>
      <c r="F174" s="4">
        <v>0.99528166331800005</v>
      </c>
      <c r="G174" s="4">
        <v>0.90575755342069997</v>
      </c>
    </row>
    <row r="175" spans="1:7" x14ac:dyDescent="0.55000000000000004">
      <c r="A175" t="s">
        <v>205</v>
      </c>
      <c r="B175" s="4">
        <v>0.92471893124610005</v>
      </c>
      <c r="C175" s="4">
        <v>0.95534815297109998</v>
      </c>
      <c r="D175" s="4">
        <v>0.95599828978729995</v>
      </c>
      <c r="E175" s="4">
        <v>0.96258582643809998</v>
      </c>
      <c r="F175" s="4">
        <v>0.9978915139858</v>
      </c>
      <c r="G175" s="4">
        <v>0.9008423846461</v>
      </c>
    </row>
    <row r="176" spans="1:7" x14ac:dyDescent="0.55000000000000004">
      <c r="A176" t="s">
        <v>206</v>
      </c>
      <c r="B176" s="4">
        <v>0.88978810580559997</v>
      </c>
      <c r="C176" s="4">
        <v>0.89326508255960002</v>
      </c>
      <c r="D176" s="4">
        <v>0.97449688102109999</v>
      </c>
      <c r="E176" s="4">
        <v>0.97482817656179999</v>
      </c>
      <c r="F176" s="4">
        <v>0.99779318998160005</v>
      </c>
      <c r="G176" s="4">
        <v>0.92487477725040002</v>
      </c>
    </row>
    <row r="177" spans="1:7" x14ac:dyDescent="0.55000000000000004">
      <c r="A177" t="s">
        <v>207</v>
      </c>
      <c r="B177" s="4">
        <v>0.88257658794560001</v>
      </c>
      <c r="C177" s="4">
        <v>0.91790911283569998</v>
      </c>
      <c r="D177" s="4">
        <v>0.94193307891959999</v>
      </c>
      <c r="E177" s="4">
        <v>0.9730825271879</v>
      </c>
      <c r="F177" s="4">
        <v>0.99697767645729996</v>
      </c>
      <c r="G177" s="4">
        <v>0.92187246405459999</v>
      </c>
    </row>
    <row r="178" spans="1:7" x14ac:dyDescent="0.55000000000000004">
      <c r="A178" t="s">
        <v>208</v>
      </c>
      <c r="B178" s="4">
        <v>0.90451961962810001</v>
      </c>
      <c r="C178" s="4">
        <v>0.91822603989579998</v>
      </c>
      <c r="D178" s="4">
        <v>0.975143997983</v>
      </c>
      <c r="E178" s="4">
        <v>0.97300745646739994</v>
      </c>
      <c r="F178" s="4">
        <v>0.99324986516210001</v>
      </c>
      <c r="G178" s="4">
        <v>0.91710948603940001</v>
      </c>
    </row>
    <row r="179" spans="1:7" x14ac:dyDescent="0.55000000000000004">
      <c r="A179" t="s">
        <v>209</v>
      </c>
      <c r="B179" s="4">
        <v>0.84957426373180001</v>
      </c>
      <c r="C179" s="4">
        <v>0.89215646331889997</v>
      </c>
      <c r="D179" s="4">
        <v>0.98589111960669995</v>
      </c>
      <c r="E179" s="4">
        <v>0.97006621470270005</v>
      </c>
      <c r="F179" s="4">
        <v>0.9994706345055</v>
      </c>
      <c r="G179" s="4">
        <v>0.92897010981899997</v>
      </c>
    </row>
    <row r="180" spans="1:7" x14ac:dyDescent="0.55000000000000004">
      <c r="A180" t="s">
        <v>210</v>
      </c>
      <c r="B180" s="4">
        <v>0.84495762101000005</v>
      </c>
      <c r="C180" s="4">
        <v>0.86378367138580003</v>
      </c>
      <c r="D180" s="4">
        <v>0.96791170450950004</v>
      </c>
      <c r="E180" s="4">
        <v>0.98871545487190005</v>
      </c>
      <c r="F180" s="4">
        <v>0.99885102011769999</v>
      </c>
      <c r="G180" s="4">
        <v>0.91841086637080005</v>
      </c>
    </row>
    <row r="181" spans="1:7" x14ac:dyDescent="0.55000000000000004">
      <c r="A181" t="s">
        <v>211</v>
      </c>
      <c r="B181" s="4">
        <v>0.900731346549</v>
      </c>
      <c r="C181" s="4">
        <v>0.97480458465569997</v>
      </c>
      <c r="D181" s="4">
        <v>0.8988055459023</v>
      </c>
      <c r="E181" s="4">
        <v>0.98383472540710004</v>
      </c>
      <c r="F181" s="4">
        <v>0.99889497962990004</v>
      </c>
      <c r="G181" s="4">
        <v>0.89937840053759999</v>
      </c>
    </row>
    <row r="182" spans="1:7" x14ac:dyDescent="0.55000000000000004">
      <c r="A182" t="s">
        <v>212</v>
      </c>
      <c r="B182" s="4">
        <v>0.90682039886510002</v>
      </c>
      <c r="C182" s="4">
        <v>0.93707716751610004</v>
      </c>
      <c r="D182" s="4">
        <v>0.93633985104630002</v>
      </c>
      <c r="E182" s="4">
        <v>0.97408710590269998</v>
      </c>
      <c r="F182" s="4">
        <v>0.99865489354009995</v>
      </c>
      <c r="G182" s="4">
        <v>0.90222225141760004</v>
      </c>
    </row>
    <row r="183" spans="1:7" x14ac:dyDescent="0.55000000000000004">
      <c r="A183" t="s">
        <v>213</v>
      </c>
      <c r="B183" s="4">
        <v>0.93379046662080001</v>
      </c>
      <c r="C183" s="4">
        <v>0.90631690060400005</v>
      </c>
      <c r="D183" s="4">
        <v>0.93662063640960003</v>
      </c>
      <c r="E183" s="4">
        <v>0.97626904714170004</v>
      </c>
      <c r="F183" s="4">
        <v>0.9986106207862</v>
      </c>
      <c r="G183" s="4">
        <v>0.91104187622190003</v>
      </c>
    </row>
    <row r="184" spans="1:7" x14ac:dyDescent="0.55000000000000004">
      <c r="A184" t="s">
        <v>214</v>
      </c>
      <c r="B184" s="4">
        <v>0.94621881726010004</v>
      </c>
      <c r="C184" s="4">
        <v>0.92293921700140003</v>
      </c>
      <c r="D184" s="4">
        <v>0.98035523489160004</v>
      </c>
      <c r="E184" s="4">
        <v>0.96588748213060005</v>
      </c>
      <c r="F184" s="4">
        <v>0.99772659744809999</v>
      </c>
      <c r="G184" s="4">
        <v>0.89711077246259996</v>
      </c>
    </row>
    <row r="185" spans="1:7" x14ac:dyDescent="0.55000000000000004">
      <c r="A185" t="s">
        <v>215</v>
      </c>
      <c r="B185" s="4">
        <v>0.9602231263655</v>
      </c>
      <c r="C185" s="4">
        <v>0.90430146642940001</v>
      </c>
      <c r="D185" s="4">
        <v>0.89421090691939997</v>
      </c>
      <c r="E185" s="4">
        <v>0.94656925214380006</v>
      </c>
      <c r="F185" s="4">
        <v>0.99420610088700001</v>
      </c>
      <c r="G185" s="4">
        <v>0.92528226313289996</v>
      </c>
    </row>
    <row r="186" spans="1:7" x14ac:dyDescent="0.55000000000000004">
      <c r="A186" t="s">
        <v>216</v>
      </c>
      <c r="B186" s="4">
        <v>0.90531088270009996</v>
      </c>
      <c r="C186" s="4">
        <v>0.97976208468210002</v>
      </c>
      <c r="D186" s="4">
        <v>0.98488635548680004</v>
      </c>
      <c r="E186" s="4">
        <v>0.96054348575640003</v>
      </c>
      <c r="F186" s="4">
        <v>0.99400018111580002</v>
      </c>
      <c r="G186" s="4">
        <v>0.91194332733310002</v>
      </c>
    </row>
    <row r="187" spans="1:7" x14ac:dyDescent="0.55000000000000004">
      <c r="A187" t="s">
        <v>217</v>
      </c>
      <c r="B187" s="4">
        <v>0.87220754147839996</v>
      </c>
      <c r="C187" s="4">
        <v>0.90867751606250002</v>
      </c>
      <c r="D187" s="4">
        <v>0.96058156689749996</v>
      </c>
      <c r="E187" s="4">
        <v>0.98071237951229995</v>
      </c>
      <c r="F187" s="4">
        <v>0.9945637298087</v>
      </c>
      <c r="G187" s="4">
        <v>0.92601995025829997</v>
      </c>
    </row>
    <row r="188" spans="1:7" x14ac:dyDescent="0.55000000000000004">
      <c r="A188" t="s">
        <v>218</v>
      </c>
      <c r="B188" s="4">
        <v>0.9144033135563</v>
      </c>
      <c r="C188" s="4">
        <v>0.97501084363379997</v>
      </c>
      <c r="D188" s="4">
        <v>0.93428503598449997</v>
      </c>
      <c r="E188" s="4">
        <v>0.99306175817700004</v>
      </c>
      <c r="F188" s="4">
        <v>0.99519179554049997</v>
      </c>
      <c r="G188" s="4">
        <v>0.87676451366130004</v>
      </c>
    </row>
    <row r="189" spans="1:7" x14ac:dyDescent="0.55000000000000004">
      <c r="A189" t="s">
        <v>219</v>
      </c>
      <c r="B189" s="4">
        <v>0.89902918965169998</v>
      </c>
      <c r="C189" s="4">
        <v>0.95844041693159998</v>
      </c>
      <c r="D189" s="4">
        <v>0.89108498618590004</v>
      </c>
      <c r="E189" s="4">
        <v>0.95801916195909997</v>
      </c>
      <c r="F189" s="4">
        <v>0.9981461678329</v>
      </c>
      <c r="G189" s="4">
        <v>0.94003725324590004</v>
      </c>
    </row>
    <row r="190" spans="1:7" x14ac:dyDescent="0.55000000000000004">
      <c r="A190" t="s">
        <v>220</v>
      </c>
      <c r="B190" s="4">
        <v>0.88792759852229997</v>
      </c>
      <c r="C190" s="4">
        <v>0.90165375616580001</v>
      </c>
      <c r="D190" s="4">
        <v>0.97165086217829999</v>
      </c>
      <c r="E190" s="4">
        <v>0.90784811248219999</v>
      </c>
      <c r="F190" s="4">
        <v>0.99666652550099999</v>
      </c>
      <c r="G190" s="4">
        <v>0.92129270028489996</v>
      </c>
    </row>
    <row r="191" spans="1:7" x14ac:dyDescent="0.55000000000000004">
      <c r="A191" t="s">
        <v>221</v>
      </c>
      <c r="B191" s="4">
        <v>0.91728358114730002</v>
      </c>
      <c r="C191" s="4">
        <v>0.89578920139460005</v>
      </c>
      <c r="D191" s="4">
        <v>0.9513163511828</v>
      </c>
      <c r="E191" s="4">
        <v>0.94456431145679998</v>
      </c>
      <c r="F191" s="4">
        <v>0.99436333497980001</v>
      </c>
      <c r="G191" s="4">
        <v>0.89512327614279996</v>
      </c>
    </row>
    <row r="192" spans="1:7" x14ac:dyDescent="0.55000000000000004">
      <c r="A192" t="s">
        <v>222</v>
      </c>
      <c r="B192" s="4">
        <v>0.94403893085199997</v>
      </c>
      <c r="C192" s="4">
        <v>0.9477621790388</v>
      </c>
      <c r="D192" s="4">
        <v>0.9532416506725</v>
      </c>
      <c r="E192" s="4">
        <v>0.98077712718889998</v>
      </c>
      <c r="F192" s="4">
        <v>0.99518096258849997</v>
      </c>
      <c r="G192" s="4">
        <v>0.88863099010680002</v>
      </c>
    </row>
    <row r="193" spans="1:7" x14ac:dyDescent="0.55000000000000004">
      <c r="A193" t="s">
        <v>223</v>
      </c>
      <c r="B193" s="4">
        <v>0.94838160804130001</v>
      </c>
      <c r="C193" s="4">
        <v>0.91601722753140002</v>
      </c>
      <c r="D193" s="4">
        <v>0.94512893897689998</v>
      </c>
      <c r="E193" s="4">
        <v>0.9938747634556</v>
      </c>
      <c r="F193" s="4">
        <v>0.98726516758180005</v>
      </c>
      <c r="G193" s="4">
        <v>0.929608152839</v>
      </c>
    </row>
    <row r="194" spans="1:7" x14ac:dyDescent="0.55000000000000004">
      <c r="A194" t="s">
        <v>224</v>
      </c>
      <c r="B194" s="4">
        <v>0.92433889222359999</v>
      </c>
      <c r="C194" s="4">
        <v>0.95490968140319998</v>
      </c>
      <c r="D194" s="4">
        <v>0.96760440339859999</v>
      </c>
      <c r="E194" s="4">
        <v>0.97245048587570004</v>
      </c>
      <c r="F194" s="4">
        <v>0.99851085563240005</v>
      </c>
      <c r="G194" s="4">
        <v>0.86145221468760003</v>
      </c>
    </row>
    <row r="195" spans="1:7" x14ac:dyDescent="0.55000000000000004">
      <c r="A195" t="s">
        <v>225</v>
      </c>
      <c r="B195" s="4">
        <v>0.95758598108579995</v>
      </c>
      <c r="C195" s="4">
        <v>0.95777072468580005</v>
      </c>
      <c r="D195" s="4">
        <v>0.94063934669299998</v>
      </c>
      <c r="E195" s="4">
        <v>0.99236321604849997</v>
      </c>
      <c r="F195" s="4">
        <v>0.99771577188500005</v>
      </c>
      <c r="G195" s="4">
        <v>0.9267255516738</v>
      </c>
    </row>
    <row r="196" spans="1:7" x14ac:dyDescent="0.55000000000000004">
      <c r="A196" t="s">
        <v>226</v>
      </c>
      <c r="B196" s="4">
        <v>0.83013432185059999</v>
      </c>
      <c r="C196" s="4">
        <v>0.94332881944379998</v>
      </c>
      <c r="D196" s="4">
        <v>0.94866166852430001</v>
      </c>
      <c r="E196" s="4">
        <v>0.97175421869339995</v>
      </c>
      <c r="F196" s="4">
        <v>0.99962608741769998</v>
      </c>
      <c r="G196" s="4">
        <v>0.90350670196839999</v>
      </c>
    </row>
    <row r="197" spans="1:7" x14ac:dyDescent="0.55000000000000004">
      <c r="A197" t="s">
        <v>227</v>
      </c>
      <c r="B197" s="4">
        <v>0.97864916148180003</v>
      </c>
      <c r="C197" s="4">
        <v>0.96010208666560004</v>
      </c>
      <c r="D197" s="4">
        <v>0.91711315203199995</v>
      </c>
      <c r="E197" s="4">
        <v>0.97433438282569995</v>
      </c>
      <c r="F197" s="4">
        <v>0.9992068071047</v>
      </c>
      <c r="G197" s="4">
        <v>0.89453791312310005</v>
      </c>
    </row>
    <row r="198" spans="1:7" x14ac:dyDescent="0.55000000000000004">
      <c r="A198" t="s">
        <v>228</v>
      </c>
      <c r="B198" s="4">
        <v>0.91082349380049998</v>
      </c>
      <c r="C198" s="4">
        <v>0.90817133328739996</v>
      </c>
      <c r="D198" s="4">
        <v>0.99251662620629999</v>
      </c>
      <c r="E198" s="4">
        <v>0.95260575555259996</v>
      </c>
      <c r="F198" s="4">
        <v>0.98106886318630004</v>
      </c>
      <c r="G198" s="4">
        <v>0.91432494290690003</v>
      </c>
    </row>
    <row r="199" spans="1:7" x14ac:dyDescent="0.55000000000000004">
      <c r="A199" t="s">
        <v>229</v>
      </c>
      <c r="B199" s="4">
        <v>0.98998802293550003</v>
      </c>
      <c r="C199" s="4">
        <v>0.96269828160960003</v>
      </c>
      <c r="D199" s="4">
        <v>0.93996593123350003</v>
      </c>
      <c r="E199" s="4">
        <v>0.97971776675739997</v>
      </c>
      <c r="F199" s="4">
        <v>0.99539214294699996</v>
      </c>
      <c r="G199" s="4">
        <v>0.91040219282559998</v>
      </c>
    </row>
    <row r="200" spans="1:7" x14ac:dyDescent="0.55000000000000004">
      <c r="A200" t="s">
        <v>230</v>
      </c>
      <c r="B200" s="4">
        <v>0.89101117398160001</v>
      </c>
      <c r="C200" s="4">
        <v>0.92767716130279998</v>
      </c>
      <c r="D200" s="4">
        <v>0.95426456242369995</v>
      </c>
      <c r="E200" s="4">
        <v>0.98747970974059995</v>
      </c>
      <c r="F200" s="4">
        <v>0.99834354167999995</v>
      </c>
      <c r="G200" s="4">
        <v>0.89850896153659998</v>
      </c>
    </row>
    <row r="201" spans="1:7" x14ac:dyDescent="0.55000000000000004">
      <c r="A201" t="s">
        <v>231</v>
      </c>
      <c r="B201" s="4">
        <v>0.98256478456039997</v>
      </c>
      <c r="C201" s="4">
        <v>0.89969330942549997</v>
      </c>
      <c r="D201" s="4">
        <v>0.95834571413610004</v>
      </c>
      <c r="E201" s="4">
        <v>0.98046683553369995</v>
      </c>
      <c r="F201" s="4">
        <v>0.99899615864860003</v>
      </c>
      <c r="G201" s="4">
        <v>0.9172433146183</v>
      </c>
    </row>
    <row r="202" spans="1:7" x14ac:dyDescent="0.55000000000000004">
      <c r="A202" t="s">
        <v>232</v>
      </c>
      <c r="B202" s="4">
        <v>0.92904964912520005</v>
      </c>
      <c r="C202" s="4">
        <v>0.93808265344380004</v>
      </c>
      <c r="D202" s="4">
        <v>0.96273485557039995</v>
      </c>
      <c r="E202" s="4">
        <v>0.96530131972840005</v>
      </c>
      <c r="F202" s="4">
        <v>0.99965522253399997</v>
      </c>
      <c r="G202" s="4">
        <v>0.90882630710099999</v>
      </c>
    </row>
    <row r="203" spans="1:7" x14ac:dyDescent="0.55000000000000004">
      <c r="A203" t="s">
        <v>233</v>
      </c>
      <c r="B203" s="4">
        <v>0.84678063725200003</v>
      </c>
      <c r="C203" s="4">
        <v>0.89221569777370002</v>
      </c>
      <c r="D203" s="4">
        <v>0.97773505002719996</v>
      </c>
      <c r="E203" s="4">
        <v>0.99764013720470002</v>
      </c>
      <c r="F203" s="4">
        <v>0.99961631484830005</v>
      </c>
      <c r="G203" s="4">
        <v>0.89656941904380005</v>
      </c>
    </row>
    <row r="204" spans="1:7" x14ac:dyDescent="0.55000000000000004">
      <c r="A204" t="s">
        <v>234</v>
      </c>
      <c r="B204" s="4">
        <v>0.94302540644080002</v>
      </c>
      <c r="C204" s="4">
        <v>0.90724527080890005</v>
      </c>
      <c r="D204" s="4">
        <v>0.93549882524100003</v>
      </c>
      <c r="E204" s="4">
        <v>0.98033168303389995</v>
      </c>
      <c r="F204" s="4">
        <v>0.99590686234750003</v>
      </c>
      <c r="G204" s="4">
        <v>0.88165441406</v>
      </c>
    </row>
    <row r="205" spans="1:7" x14ac:dyDescent="0.55000000000000004">
      <c r="A205" t="s">
        <v>235</v>
      </c>
      <c r="B205" s="4">
        <v>0.95713279545200003</v>
      </c>
      <c r="C205" s="4">
        <v>0.92999362698970001</v>
      </c>
      <c r="D205" s="4">
        <v>0.97853175339230003</v>
      </c>
      <c r="E205" s="4">
        <v>0.98105886746689996</v>
      </c>
      <c r="F205" s="4">
        <v>0.99985965525289999</v>
      </c>
      <c r="G205" s="4">
        <v>0.93682209220650003</v>
      </c>
    </row>
    <row r="206" spans="1:7" x14ac:dyDescent="0.55000000000000004">
      <c r="A206" t="s">
        <v>236</v>
      </c>
      <c r="B206" s="4">
        <v>0.95420090620380005</v>
      </c>
      <c r="C206" s="4">
        <v>0.92036413701459996</v>
      </c>
      <c r="D206" s="4">
        <v>0.95336692439399995</v>
      </c>
      <c r="E206" s="4">
        <v>0.98145418328129996</v>
      </c>
      <c r="F206" s="4">
        <v>0.99546128904510001</v>
      </c>
      <c r="G206" s="4">
        <v>0.91599644747060005</v>
      </c>
    </row>
    <row r="207" spans="1:7" x14ac:dyDescent="0.55000000000000004">
      <c r="A207" t="s">
        <v>237</v>
      </c>
      <c r="B207" s="4">
        <v>0.90029968738379995</v>
      </c>
      <c r="C207" s="4">
        <v>0.87515620237780001</v>
      </c>
      <c r="D207" s="4">
        <v>0.97501614299229999</v>
      </c>
      <c r="E207" s="4">
        <v>0.97393853670929997</v>
      </c>
      <c r="F207" s="4">
        <v>0.99621053718149999</v>
      </c>
      <c r="G207" s="4">
        <v>0.90007370126740005</v>
      </c>
    </row>
    <row r="208" spans="1:7" x14ac:dyDescent="0.55000000000000004">
      <c r="A208" t="s">
        <v>238</v>
      </c>
      <c r="B208" s="4">
        <v>0.95415698692899997</v>
      </c>
      <c r="C208" s="4">
        <v>0.90890506781860003</v>
      </c>
      <c r="D208" s="4">
        <v>0.97923441279510004</v>
      </c>
      <c r="E208" s="4">
        <v>0.94796840154640005</v>
      </c>
      <c r="F208" s="4">
        <v>0.99585684170480004</v>
      </c>
      <c r="G208" s="4">
        <v>0.90889192196589996</v>
      </c>
    </row>
    <row r="209" spans="1:7" x14ac:dyDescent="0.55000000000000004">
      <c r="A209" t="s">
        <v>239</v>
      </c>
      <c r="B209" s="4">
        <v>0.95005366270430003</v>
      </c>
      <c r="C209" s="4">
        <v>0.96401750134139996</v>
      </c>
      <c r="D209" s="4">
        <v>0.9512621641483</v>
      </c>
      <c r="E209" s="4">
        <v>0.98670560514009997</v>
      </c>
      <c r="F209" s="4">
        <v>0.98690456576829999</v>
      </c>
      <c r="G209" s="4">
        <v>0.91994897300730005</v>
      </c>
    </row>
    <row r="210" spans="1:7" x14ac:dyDescent="0.55000000000000004">
      <c r="A210" t="s">
        <v>240</v>
      </c>
      <c r="B210" s="4">
        <v>0.87080139028909997</v>
      </c>
      <c r="C210" s="4">
        <v>0.94290055221169999</v>
      </c>
      <c r="D210" s="4">
        <v>0.94321114465489997</v>
      </c>
      <c r="E210" s="4">
        <v>0.99780979453289997</v>
      </c>
      <c r="F210" s="4">
        <v>0.9892650361352</v>
      </c>
      <c r="G210" s="4">
        <v>0.9012267741112</v>
      </c>
    </row>
    <row r="211" spans="1:7" x14ac:dyDescent="0.55000000000000004">
      <c r="A211" t="s">
        <v>241</v>
      </c>
      <c r="B211" s="4">
        <v>0.92112375327200002</v>
      </c>
      <c r="C211" s="4">
        <v>0.92708063067339996</v>
      </c>
      <c r="D211" s="4">
        <v>0.99534681075169995</v>
      </c>
      <c r="E211" s="4">
        <v>0.98091383011910005</v>
      </c>
      <c r="F211" s="4">
        <v>0.99399180574839996</v>
      </c>
      <c r="G211" s="4">
        <v>0.89539798418909999</v>
      </c>
    </row>
    <row r="212" spans="1:7" x14ac:dyDescent="0.55000000000000004">
      <c r="A212" t="s">
        <v>242</v>
      </c>
      <c r="B212" s="4">
        <v>0.96432204789929998</v>
      </c>
      <c r="C212" s="4">
        <v>0.92818348513159998</v>
      </c>
      <c r="D212" s="4">
        <v>0.97897403728760002</v>
      </c>
      <c r="E212" s="4">
        <v>0.97972338369010004</v>
      </c>
      <c r="F212" s="4">
        <v>0.99251413114419995</v>
      </c>
      <c r="G212" s="4">
        <v>0.88973866737950003</v>
      </c>
    </row>
    <row r="213" spans="1:7" x14ac:dyDescent="0.55000000000000004">
      <c r="A213" t="s">
        <v>243</v>
      </c>
      <c r="B213" s="4">
        <v>0.87288768090820001</v>
      </c>
      <c r="C213" s="4">
        <v>0.95376556114629996</v>
      </c>
      <c r="D213" s="4">
        <v>0.85988138741499998</v>
      </c>
      <c r="E213" s="4">
        <v>0.95722770117389999</v>
      </c>
      <c r="F213" s="4">
        <v>0.99865792818470001</v>
      </c>
      <c r="G213" s="4">
        <v>0.92014634588529998</v>
      </c>
    </row>
    <row r="214" spans="1:7" x14ac:dyDescent="0.55000000000000004">
      <c r="A214" t="s">
        <v>244</v>
      </c>
      <c r="B214" s="4">
        <v>0.95037682202149998</v>
      </c>
      <c r="C214" s="4">
        <v>0.97956350044109997</v>
      </c>
      <c r="D214" s="4">
        <v>0.92876989247209996</v>
      </c>
      <c r="E214" s="4">
        <v>0.94586074012929999</v>
      </c>
      <c r="F214" s="4">
        <v>0.99856514205269997</v>
      </c>
      <c r="G214" s="4">
        <v>0.91411733061910005</v>
      </c>
    </row>
    <row r="215" spans="1:7" x14ac:dyDescent="0.55000000000000004">
      <c r="A215" t="s">
        <v>245</v>
      </c>
      <c r="B215" s="4">
        <v>0.97712398150470003</v>
      </c>
      <c r="C215" s="4">
        <v>0.97974294350769997</v>
      </c>
      <c r="D215" s="4">
        <v>0.93793162993820001</v>
      </c>
      <c r="E215" s="4">
        <v>0.96209607840339995</v>
      </c>
      <c r="F215" s="4">
        <v>0.99571130154120002</v>
      </c>
      <c r="G215" s="4">
        <v>0.86858266595940004</v>
      </c>
    </row>
    <row r="216" spans="1:7" x14ac:dyDescent="0.55000000000000004">
      <c r="A216" t="s">
        <v>246</v>
      </c>
      <c r="B216" s="4">
        <v>0.9682504143624</v>
      </c>
      <c r="C216" s="4">
        <v>0.84627289207379996</v>
      </c>
      <c r="D216" s="4">
        <v>0.96833892569580005</v>
      </c>
      <c r="E216" s="4">
        <v>0.9891742049401</v>
      </c>
      <c r="F216" s="4">
        <v>0.99829184925089998</v>
      </c>
      <c r="G216" s="4">
        <v>0.91378454641899998</v>
      </c>
    </row>
    <row r="217" spans="1:7" x14ac:dyDescent="0.55000000000000004">
      <c r="A217" t="s">
        <v>247</v>
      </c>
      <c r="B217" s="4">
        <v>0.87457990338269997</v>
      </c>
      <c r="C217" s="4">
        <v>0.91765085727410001</v>
      </c>
      <c r="D217" s="4">
        <v>0.99509711324880001</v>
      </c>
      <c r="E217" s="4">
        <v>0.97673679497830002</v>
      </c>
      <c r="F217" s="4">
        <v>0.99784838388819996</v>
      </c>
      <c r="G217" s="4">
        <v>0.9119772104853</v>
      </c>
    </row>
    <row r="218" spans="1:7" x14ac:dyDescent="0.55000000000000004">
      <c r="A218" t="s">
        <v>248</v>
      </c>
      <c r="B218" s="4">
        <v>0.93239707797189997</v>
      </c>
      <c r="C218" s="4">
        <v>0.88350630794660001</v>
      </c>
      <c r="D218" s="4">
        <v>0.93433569253290005</v>
      </c>
      <c r="E218" s="4">
        <v>0.97481048506870005</v>
      </c>
      <c r="F218" s="4">
        <v>0.9966449072911</v>
      </c>
      <c r="G218" s="4">
        <v>0.93890141484459999</v>
      </c>
    </row>
    <row r="219" spans="1:7" x14ac:dyDescent="0.55000000000000004">
      <c r="A219" t="s">
        <v>249</v>
      </c>
      <c r="B219" s="4">
        <v>0.87739218122899998</v>
      </c>
      <c r="C219" s="4">
        <v>0.93190545129559998</v>
      </c>
      <c r="D219" s="4">
        <v>0.93473045461860005</v>
      </c>
      <c r="E219" s="4">
        <v>0.98711813131149995</v>
      </c>
      <c r="F219" s="4">
        <v>0.99261522116370005</v>
      </c>
      <c r="G219" s="4">
        <v>0.92995381598039994</v>
      </c>
    </row>
    <row r="220" spans="1:7" x14ac:dyDescent="0.55000000000000004">
      <c r="A220" t="s">
        <v>250</v>
      </c>
      <c r="B220" s="4">
        <v>0.88399025067180004</v>
      </c>
      <c r="C220" s="4">
        <v>0.92619743615759997</v>
      </c>
      <c r="D220" s="4">
        <v>0.96018028923950005</v>
      </c>
      <c r="E220" s="4">
        <v>0.96662619489559998</v>
      </c>
      <c r="F220" s="4">
        <v>0.99915453669520005</v>
      </c>
      <c r="G220" s="4">
        <v>0.9170263959228</v>
      </c>
    </row>
    <row r="221" spans="1:7" x14ac:dyDescent="0.55000000000000004">
      <c r="A221" t="s">
        <v>251</v>
      </c>
      <c r="B221" s="4">
        <v>0.82704755007539998</v>
      </c>
      <c r="C221" s="4">
        <v>0.98825048484669997</v>
      </c>
      <c r="D221" s="4">
        <v>0.97806496553419997</v>
      </c>
      <c r="E221" s="4">
        <v>0.99650173852940005</v>
      </c>
      <c r="F221" s="4">
        <v>0.99695244877949996</v>
      </c>
      <c r="G221" s="4">
        <v>0.93796534596900005</v>
      </c>
    </row>
    <row r="222" spans="1:7" x14ac:dyDescent="0.55000000000000004">
      <c r="A222" t="s">
        <v>252</v>
      </c>
      <c r="B222" s="4">
        <v>0.97291002653250003</v>
      </c>
      <c r="C222" s="4">
        <v>0.97892424807389999</v>
      </c>
      <c r="D222" s="4">
        <v>0.88042571784690005</v>
      </c>
      <c r="E222" s="4">
        <v>0.99779058660029996</v>
      </c>
      <c r="F222" s="4">
        <v>0.99888285864189996</v>
      </c>
      <c r="G222" s="4">
        <v>0.91123279808479996</v>
      </c>
    </row>
    <row r="223" spans="1:7" x14ac:dyDescent="0.55000000000000004">
      <c r="A223" t="s">
        <v>253</v>
      </c>
      <c r="B223" s="4">
        <v>0.8812322077036</v>
      </c>
      <c r="C223" s="4">
        <v>0.89735611966249995</v>
      </c>
      <c r="D223" s="4">
        <v>0.9703833623193</v>
      </c>
      <c r="E223" s="4">
        <v>0.9276681978704</v>
      </c>
      <c r="F223" s="4">
        <v>0.99967692649700002</v>
      </c>
      <c r="G223" s="4">
        <v>0.90268884332900001</v>
      </c>
    </row>
    <row r="224" spans="1:7" x14ac:dyDescent="0.55000000000000004">
      <c r="A224" t="s">
        <v>254</v>
      </c>
      <c r="B224" s="4">
        <v>0.90234055082410003</v>
      </c>
      <c r="C224" s="4">
        <v>0.91195635953880005</v>
      </c>
      <c r="D224" s="4">
        <v>0.90667741177240002</v>
      </c>
      <c r="E224" s="4">
        <v>0.97765837566979996</v>
      </c>
      <c r="F224" s="4">
        <v>0.99870683830149998</v>
      </c>
      <c r="G224" s="4">
        <v>0.91507394232630002</v>
      </c>
    </row>
    <row r="225" spans="1:7" x14ac:dyDescent="0.55000000000000004">
      <c r="A225" t="s">
        <v>255</v>
      </c>
      <c r="B225" s="4">
        <v>0.87893789010629997</v>
      </c>
      <c r="C225" s="4">
        <v>0.9004644630934</v>
      </c>
      <c r="D225" s="4">
        <v>0.94794660591169999</v>
      </c>
      <c r="E225" s="4">
        <v>0.97946855889429996</v>
      </c>
      <c r="F225" s="4">
        <v>0.99735003942949996</v>
      </c>
      <c r="G225" s="4">
        <v>0.89107093764760004</v>
      </c>
    </row>
    <row r="226" spans="1:7" x14ac:dyDescent="0.55000000000000004">
      <c r="A226" t="s">
        <v>256</v>
      </c>
      <c r="B226" s="4">
        <v>0.94679992194359996</v>
      </c>
      <c r="C226" s="4">
        <v>0.95545084239220002</v>
      </c>
      <c r="D226" s="4">
        <v>0.93450408921710004</v>
      </c>
      <c r="E226" s="4">
        <v>0.95349594363000001</v>
      </c>
      <c r="F226" s="4">
        <v>0.99030217002989995</v>
      </c>
      <c r="G226" s="4">
        <v>0.8880092356889</v>
      </c>
    </row>
    <row r="227" spans="1:7" x14ac:dyDescent="0.55000000000000004">
      <c r="A227" t="s">
        <v>257</v>
      </c>
      <c r="B227" s="4">
        <v>0.95188733565630002</v>
      </c>
      <c r="C227" s="4">
        <v>0.96141224038140005</v>
      </c>
      <c r="D227" s="4">
        <v>0.98281557440379996</v>
      </c>
      <c r="E227" s="4">
        <v>0.97377429733929999</v>
      </c>
      <c r="F227" s="4">
        <v>0.99929531527299997</v>
      </c>
      <c r="G227" s="4">
        <v>0.91739292656820004</v>
      </c>
    </row>
    <row r="228" spans="1:7" x14ac:dyDescent="0.55000000000000004">
      <c r="A228" t="s">
        <v>258</v>
      </c>
      <c r="B228" s="4">
        <v>0.96250131237710002</v>
      </c>
      <c r="C228" s="4">
        <v>0.94714392873959996</v>
      </c>
      <c r="D228" s="4">
        <v>0.98855442436889995</v>
      </c>
      <c r="E228" s="4">
        <v>0.99005145513149995</v>
      </c>
      <c r="F228" s="4">
        <v>0.99797570155860005</v>
      </c>
      <c r="G228" s="4">
        <v>0.9405769999668</v>
      </c>
    </row>
    <row r="229" spans="1:7" x14ac:dyDescent="0.55000000000000004">
      <c r="A229" t="s">
        <v>259</v>
      </c>
      <c r="B229" s="4">
        <v>0.88825880651809996</v>
      </c>
      <c r="C229" s="4">
        <v>0.94760420363940001</v>
      </c>
      <c r="D229" s="4">
        <v>0.93270378451290004</v>
      </c>
      <c r="E229" s="4">
        <v>0.96065002616999995</v>
      </c>
      <c r="F229" s="4">
        <v>0.99692332543030004</v>
      </c>
      <c r="G229" s="4">
        <v>0.88232984788549995</v>
      </c>
    </row>
    <row r="230" spans="1:7" x14ac:dyDescent="0.55000000000000004">
      <c r="A230" t="s">
        <v>260</v>
      </c>
      <c r="B230" s="4">
        <v>0.90974912127389995</v>
      </c>
      <c r="C230" s="4">
        <v>0.92721550790969998</v>
      </c>
      <c r="D230" s="4">
        <v>0.9594916656818</v>
      </c>
      <c r="E230" s="4">
        <v>0.97181874994179995</v>
      </c>
      <c r="F230" s="4">
        <v>0.9998465302874</v>
      </c>
      <c r="G230" s="4">
        <v>0.92228163326409995</v>
      </c>
    </row>
    <row r="231" spans="1:7" x14ac:dyDescent="0.55000000000000004">
      <c r="A231" t="s">
        <v>261</v>
      </c>
      <c r="B231" s="4">
        <v>0.90954643068389995</v>
      </c>
      <c r="C231" s="4">
        <v>0.98388130920750005</v>
      </c>
      <c r="D231" s="4">
        <v>0.8761352614133</v>
      </c>
      <c r="E231" s="4">
        <v>0.99634418117449997</v>
      </c>
      <c r="F231" s="4">
        <v>0.9858692508704</v>
      </c>
      <c r="G231" s="4">
        <v>0.88732779606489998</v>
      </c>
    </row>
    <row r="232" spans="1:7" x14ac:dyDescent="0.55000000000000004">
      <c r="A232" t="s">
        <v>262</v>
      </c>
      <c r="B232" s="4">
        <v>0.92437208050990005</v>
      </c>
      <c r="C232" s="4">
        <v>0.92912220237069998</v>
      </c>
      <c r="D232" s="4">
        <v>0.96645046911230004</v>
      </c>
      <c r="E232" s="4">
        <v>0.99295786836010003</v>
      </c>
      <c r="F232" s="4">
        <v>0.99902622630780002</v>
      </c>
      <c r="G232" s="4">
        <v>0.89806813371009997</v>
      </c>
    </row>
    <row r="233" spans="1:7" x14ac:dyDescent="0.55000000000000004">
      <c r="A233" t="s">
        <v>263</v>
      </c>
      <c r="B233" s="4">
        <v>0.97998101190179998</v>
      </c>
      <c r="C233" s="4">
        <v>0.90629020618099998</v>
      </c>
      <c r="D233" s="4">
        <v>0.96751666640010003</v>
      </c>
      <c r="E233" s="4">
        <v>0.94263710422299996</v>
      </c>
      <c r="F233" s="4">
        <v>0.9922580244468</v>
      </c>
      <c r="G233" s="4">
        <v>0.90332973709209996</v>
      </c>
    </row>
    <row r="234" spans="1:7" x14ac:dyDescent="0.55000000000000004">
      <c r="A234" t="s">
        <v>264</v>
      </c>
      <c r="B234" s="4">
        <v>0.92296692462670005</v>
      </c>
      <c r="C234" s="4">
        <v>0.9792294760429</v>
      </c>
      <c r="D234" s="4">
        <v>0.91468304660139998</v>
      </c>
      <c r="E234" s="4">
        <v>0.94566742065660003</v>
      </c>
      <c r="F234" s="4">
        <v>0.99649581927899999</v>
      </c>
      <c r="G234" s="4">
        <v>0.89164076135970005</v>
      </c>
    </row>
    <row r="235" spans="1:7" x14ac:dyDescent="0.55000000000000004">
      <c r="A235" t="s">
        <v>265</v>
      </c>
      <c r="B235" s="4">
        <v>0.93473388103160004</v>
      </c>
      <c r="C235" s="4">
        <v>0.92604707900109995</v>
      </c>
      <c r="D235" s="4">
        <v>0.96628922033029996</v>
      </c>
      <c r="E235" s="4">
        <v>0.99435702889510003</v>
      </c>
      <c r="F235" s="4">
        <v>0.99438679079390002</v>
      </c>
      <c r="G235" s="4">
        <v>0.91694995559629999</v>
      </c>
    </row>
    <row r="236" spans="1:7" x14ac:dyDescent="0.55000000000000004">
      <c r="A236" t="s">
        <v>266</v>
      </c>
      <c r="B236" s="4">
        <v>0.86753159729609997</v>
      </c>
      <c r="C236" s="4">
        <v>0.92985439415490001</v>
      </c>
      <c r="D236" s="4">
        <v>0.90621504285120003</v>
      </c>
      <c r="E236" s="4">
        <v>0.95429379601819997</v>
      </c>
      <c r="F236" s="4">
        <v>0.98879878016519995</v>
      </c>
      <c r="G236" s="4">
        <v>0.8986027963987</v>
      </c>
    </row>
    <row r="237" spans="1:7" x14ac:dyDescent="0.55000000000000004">
      <c r="A237" t="s">
        <v>267</v>
      </c>
      <c r="B237" s="4">
        <v>0.91330065293530005</v>
      </c>
      <c r="C237" s="4">
        <v>0.92978939580590003</v>
      </c>
      <c r="D237" s="4">
        <v>0.94117461942830005</v>
      </c>
      <c r="E237" s="4">
        <v>0.99862758083430003</v>
      </c>
      <c r="F237" s="4">
        <v>0.9987367494046</v>
      </c>
      <c r="G237" s="4">
        <v>0.88958954349700003</v>
      </c>
    </row>
    <row r="238" spans="1:7" x14ac:dyDescent="0.55000000000000004">
      <c r="A238" t="s">
        <v>268</v>
      </c>
      <c r="B238" s="4">
        <v>0.91594243758000005</v>
      </c>
      <c r="C238" s="4">
        <v>0.96708981453120002</v>
      </c>
      <c r="D238" s="4">
        <v>0.90078155542339999</v>
      </c>
      <c r="E238" s="4">
        <v>0.92498788368069995</v>
      </c>
      <c r="F238" s="4">
        <v>0.99851232290830005</v>
      </c>
      <c r="G238" s="4">
        <v>0.89470080213409997</v>
      </c>
    </row>
    <row r="239" spans="1:7" x14ac:dyDescent="0.55000000000000004">
      <c r="A239" t="s">
        <v>269</v>
      </c>
      <c r="B239" s="4">
        <v>0.91627513223000001</v>
      </c>
      <c r="C239" s="4">
        <v>0.89909038535819996</v>
      </c>
      <c r="D239" s="4">
        <v>0.93242141840329995</v>
      </c>
      <c r="E239" s="4">
        <v>0.94698817859369999</v>
      </c>
      <c r="F239" s="4">
        <v>0.99722753635780004</v>
      </c>
      <c r="G239" s="4">
        <v>0.90837623443869997</v>
      </c>
    </row>
    <row r="240" spans="1:7" x14ac:dyDescent="0.55000000000000004">
      <c r="A240" t="s">
        <v>270</v>
      </c>
      <c r="B240" s="4">
        <v>0.95616360559979996</v>
      </c>
      <c r="C240" s="4">
        <v>0.90599013022910002</v>
      </c>
      <c r="D240" s="4">
        <v>0.95036809001</v>
      </c>
      <c r="E240" s="4">
        <v>0.99098140927459999</v>
      </c>
      <c r="F240" s="4">
        <v>0.99836455024600002</v>
      </c>
      <c r="G240" s="4">
        <v>0.895611283604</v>
      </c>
    </row>
    <row r="241" spans="1:7" x14ac:dyDescent="0.55000000000000004">
      <c r="A241" t="s">
        <v>271</v>
      </c>
      <c r="B241" s="4">
        <v>0.83960623716799998</v>
      </c>
      <c r="C241" s="4">
        <v>0.90940422713970004</v>
      </c>
      <c r="D241" s="4">
        <v>0.9682406736568</v>
      </c>
      <c r="E241" s="4">
        <v>0.9267869043286</v>
      </c>
      <c r="F241" s="4">
        <v>0.98774363846690005</v>
      </c>
      <c r="G241" s="4">
        <v>0.92994563302050004</v>
      </c>
    </row>
    <row r="242" spans="1:7" x14ac:dyDescent="0.55000000000000004">
      <c r="A242" t="s">
        <v>272</v>
      </c>
      <c r="B242" s="4">
        <v>0.90501448989129996</v>
      </c>
      <c r="C242" s="4">
        <v>0.94292710193880003</v>
      </c>
      <c r="D242" s="4">
        <v>0.93652985627130003</v>
      </c>
      <c r="E242" s="4">
        <v>0.97521807047569997</v>
      </c>
      <c r="F242" s="4">
        <v>0.99574289751529999</v>
      </c>
      <c r="G242" s="4">
        <v>0.87737329389959995</v>
      </c>
    </row>
    <row r="243" spans="1:7" x14ac:dyDescent="0.55000000000000004">
      <c r="A243" t="s">
        <v>273</v>
      </c>
      <c r="B243" s="4">
        <v>0.96004198713319999</v>
      </c>
      <c r="C243" s="4">
        <v>0.91238007724210002</v>
      </c>
      <c r="D243" s="4">
        <v>0.92723490995409996</v>
      </c>
      <c r="E243" s="4">
        <v>0.99059436030629999</v>
      </c>
      <c r="F243" s="4">
        <v>0.99835581700819997</v>
      </c>
      <c r="G243" s="4">
        <v>0.88941434910100003</v>
      </c>
    </row>
    <row r="244" spans="1:7" x14ac:dyDescent="0.55000000000000004">
      <c r="A244" t="s">
        <v>274</v>
      </c>
      <c r="B244" s="4">
        <v>0.96935171493740002</v>
      </c>
      <c r="C244" s="4">
        <v>0.85816609978909997</v>
      </c>
      <c r="D244" s="4">
        <v>0.96090614751339998</v>
      </c>
      <c r="E244" s="4">
        <v>0.97714643050619998</v>
      </c>
      <c r="F244" s="4">
        <v>0.99650125096679998</v>
      </c>
      <c r="G244" s="4">
        <v>0.91304930792170003</v>
      </c>
    </row>
    <row r="245" spans="1:7" x14ac:dyDescent="0.55000000000000004">
      <c r="A245" t="s">
        <v>275</v>
      </c>
      <c r="B245" s="4">
        <v>0.94464794188129997</v>
      </c>
      <c r="C245" s="4">
        <v>0.9210224652365</v>
      </c>
      <c r="D245" s="4">
        <v>0.98904085975510003</v>
      </c>
      <c r="E245" s="4">
        <v>0.97042316903869996</v>
      </c>
      <c r="F245" s="4">
        <v>0.99478764365320005</v>
      </c>
      <c r="G245" s="4">
        <v>0.89155825994869997</v>
      </c>
    </row>
    <row r="246" spans="1:7" x14ac:dyDescent="0.55000000000000004">
      <c r="A246" t="s">
        <v>276</v>
      </c>
      <c r="B246" s="4">
        <v>0.88917161681680001</v>
      </c>
      <c r="C246" s="4">
        <v>0.94071517687119999</v>
      </c>
      <c r="D246" s="4">
        <v>0.97239647929490003</v>
      </c>
      <c r="E246" s="4">
        <v>0.96695118250790002</v>
      </c>
      <c r="F246" s="4">
        <v>0.99126579130589998</v>
      </c>
      <c r="G246" s="4">
        <v>0.9511632651177</v>
      </c>
    </row>
    <row r="247" spans="1:7" x14ac:dyDescent="0.55000000000000004">
      <c r="A247" t="s">
        <v>277</v>
      </c>
      <c r="B247" s="4">
        <v>0.95029092725910003</v>
      </c>
      <c r="C247" s="4">
        <v>0.87910290975409999</v>
      </c>
      <c r="D247" s="4">
        <v>0.90928307859379998</v>
      </c>
      <c r="E247" s="4">
        <v>0.95508500799950002</v>
      </c>
      <c r="F247" s="4">
        <v>0.9978370361226</v>
      </c>
      <c r="G247" s="4">
        <v>0.91574979200590001</v>
      </c>
    </row>
    <row r="248" spans="1:7" x14ac:dyDescent="0.55000000000000004">
      <c r="A248" t="s">
        <v>278</v>
      </c>
      <c r="B248" s="4">
        <v>0.919332241035</v>
      </c>
      <c r="C248" s="4">
        <v>0.94434628088719996</v>
      </c>
      <c r="D248" s="4">
        <v>0.97841982423420004</v>
      </c>
      <c r="E248" s="4">
        <v>0.99590836488349999</v>
      </c>
      <c r="F248" s="4">
        <v>0.99536960983849998</v>
      </c>
      <c r="G248" s="4">
        <v>0.88908850204419998</v>
      </c>
    </row>
    <row r="249" spans="1:7" x14ac:dyDescent="0.55000000000000004">
      <c r="A249" t="s">
        <v>279</v>
      </c>
      <c r="B249" s="4">
        <v>0.9128827841371</v>
      </c>
      <c r="C249" s="4">
        <v>0.87487526695950002</v>
      </c>
      <c r="D249" s="4">
        <v>0.94337057086660003</v>
      </c>
      <c r="E249" s="4">
        <v>0.98412065417899997</v>
      </c>
      <c r="F249" s="4">
        <v>0.99477583356279997</v>
      </c>
      <c r="G249" s="4">
        <v>0.94951230750299997</v>
      </c>
    </row>
    <row r="250" spans="1:7" x14ac:dyDescent="0.55000000000000004">
      <c r="A250" t="s">
        <v>280</v>
      </c>
      <c r="B250" s="4">
        <v>0.92461898359920003</v>
      </c>
      <c r="C250" s="4">
        <v>0.90248694445379996</v>
      </c>
      <c r="D250" s="4">
        <v>0.96797590603869998</v>
      </c>
      <c r="E250" s="4">
        <v>0.9817916919402</v>
      </c>
      <c r="F250" s="4">
        <v>0.98171480075079998</v>
      </c>
      <c r="G250" s="4">
        <v>0.85862290617500003</v>
      </c>
    </row>
    <row r="251" spans="1:7" x14ac:dyDescent="0.55000000000000004">
      <c r="A251" t="s">
        <v>281</v>
      </c>
      <c r="B251" s="4">
        <v>0.91225637950219995</v>
      </c>
      <c r="C251" s="4">
        <v>0.95637272658469996</v>
      </c>
      <c r="D251" s="4">
        <v>0.98359307236229998</v>
      </c>
      <c r="E251" s="4">
        <v>0.9790650739076</v>
      </c>
      <c r="F251" s="4">
        <v>0.99854140670799996</v>
      </c>
      <c r="G251" s="4">
        <v>0.89336838957359999</v>
      </c>
    </row>
    <row r="252" spans="1:7" x14ac:dyDescent="0.55000000000000004">
      <c r="A252" t="s">
        <v>282</v>
      </c>
      <c r="B252" s="4">
        <v>0.87291224142370005</v>
      </c>
      <c r="C252" s="4">
        <v>0.9358458265806</v>
      </c>
      <c r="D252" s="4">
        <v>0.95329753227470004</v>
      </c>
      <c r="E252" s="4">
        <v>0.97443772978150001</v>
      </c>
      <c r="F252" s="4">
        <v>0.99906028467749997</v>
      </c>
      <c r="G252" s="4">
        <v>0.89583798411990001</v>
      </c>
    </row>
    <row r="253" spans="1:7" x14ac:dyDescent="0.55000000000000004">
      <c r="A253" t="s">
        <v>283</v>
      </c>
      <c r="B253" s="4">
        <v>0.92269271419889998</v>
      </c>
      <c r="C253" s="4">
        <v>0.95084738545430003</v>
      </c>
      <c r="D253" s="4">
        <v>0.94922010588929995</v>
      </c>
      <c r="E253" s="4">
        <v>0.96778061566569995</v>
      </c>
      <c r="F253" s="4">
        <v>0.99801396864860004</v>
      </c>
      <c r="G253" s="4">
        <v>0.8959821111781</v>
      </c>
    </row>
    <row r="254" spans="1:7" x14ac:dyDescent="0.55000000000000004">
      <c r="A254" t="s">
        <v>284</v>
      </c>
      <c r="B254" s="4">
        <v>0.88311085977199999</v>
      </c>
      <c r="C254" s="4">
        <v>0.97438141515279997</v>
      </c>
      <c r="D254" s="4">
        <v>0.92709756153930001</v>
      </c>
      <c r="E254" s="4">
        <v>0.94157824928050005</v>
      </c>
      <c r="F254" s="4">
        <v>0.99695558003410001</v>
      </c>
      <c r="G254" s="4">
        <v>0.88423206751380001</v>
      </c>
    </row>
    <row r="255" spans="1:7" x14ac:dyDescent="0.55000000000000004">
      <c r="A255" t="s">
        <v>285</v>
      </c>
      <c r="B255" s="4">
        <v>0.82016625056509995</v>
      </c>
      <c r="C255" s="4">
        <v>0.90085626053669998</v>
      </c>
      <c r="D255" s="4">
        <v>0.93137823516910001</v>
      </c>
      <c r="E255" s="4">
        <v>0.98375620900399996</v>
      </c>
      <c r="F255" s="4">
        <v>0.99794532801769997</v>
      </c>
      <c r="G255" s="4">
        <v>0.87245764711100005</v>
      </c>
    </row>
    <row r="256" spans="1:7" x14ac:dyDescent="0.55000000000000004">
      <c r="A256" t="s">
        <v>286</v>
      </c>
      <c r="B256" s="4">
        <v>0.98693776149239998</v>
      </c>
      <c r="C256" s="4">
        <v>0.90352888701110001</v>
      </c>
      <c r="D256" s="4">
        <v>0.94629731725709998</v>
      </c>
      <c r="E256" s="4">
        <v>0.94987930696669998</v>
      </c>
      <c r="F256" s="4">
        <v>0.99149992509259999</v>
      </c>
      <c r="G256" s="4">
        <v>0.90952456147049998</v>
      </c>
    </row>
    <row r="257" spans="1:7" x14ac:dyDescent="0.55000000000000004">
      <c r="A257" t="s">
        <v>287</v>
      </c>
      <c r="B257" s="4">
        <v>0.93521821053959997</v>
      </c>
      <c r="C257" s="4">
        <v>0.96734647752089997</v>
      </c>
      <c r="D257" s="4">
        <v>0.91972608205819995</v>
      </c>
      <c r="E257" s="4">
        <v>0.93336809400160003</v>
      </c>
      <c r="F257" s="4">
        <v>0.98823187714990002</v>
      </c>
      <c r="G257" s="4">
        <v>0.93170645397840002</v>
      </c>
    </row>
    <row r="258" spans="1:7" x14ac:dyDescent="0.55000000000000004">
      <c r="A258" t="s">
        <v>288</v>
      </c>
      <c r="B258" s="4">
        <v>0.92662547592</v>
      </c>
      <c r="C258" s="4">
        <v>0.90218253196590004</v>
      </c>
      <c r="D258" s="4">
        <v>0.8735856151093</v>
      </c>
      <c r="E258" s="4">
        <v>0.96523237127729999</v>
      </c>
      <c r="F258" s="4">
        <v>0.99910936676170004</v>
      </c>
      <c r="G258" s="4">
        <v>0.91147718846610004</v>
      </c>
    </row>
    <row r="259" spans="1:7" x14ac:dyDescent="0.55000000000000004">
      <c r="A259" t="s">
        <v>289</v>
      </c>
      <c r="B259" s="4">
        <v>0.90671588669189995</v>
      </c>
      <c r="C259" s="4">
        <v>0.92249765520259996</v>
      </c>
      <c r="D259" s="4">
        <v>0.89389116855999995</v>
      </c>
      <c r="E259" s="4">
        <v>0.94406160629930003</v>
      </c>
      <c r="F259" s="4">
        <v>0.99317646491480005</v>
      </c>
      <c r="G259" s="4">
        <v>0.89403558954509998</v>
      </c>
    </row>
    <row r="260" spans="1:7" x14ac:dyDescent="0.55000000000000004">
      <c r="A260" t="s">
        <v>290</v>
      </c>
      <c r="B260" s="4">
        <v>0.88240635168670001</v>
      </c>
      <c r="C260" s="4">
        <v>0.89983734418770001</v>
      </c>
      <c r="D260" s="4">
        <v>0.96818438266109996</v>
      </c>
      <c r="E260" s="4">
        <v>0.98507457947529997</v>
      </c>
      <c r="F260" s="4">
        <v>0.99341021368420002</v>
      </c>
      <c r="G260" s="4">
        <v>0.87651839810529997</v>
      </c>
    </row>
    <row r="261" spans="1:7" x14ac:dyDescent="0.55000000000000004">
      <c r="A261" t="s">
        <v>291</v>
      </c>
      <c r="B261" s="4">
        <v>0.9033711806118</v>
      </c>
      <c r="C261" s="4">
        <v>0.89257610554849998</v>
      </c>
      <c r="D261" s="4">
        <v>0.94321892780469996</v>
      </c>
      <c r="E261" s="4">
        <v>0.97293626527349997</v>
      </c>
      <c r="F261" s="4">
        <v>0.99755796878110004</v>
      </c>
      <c r="G261" s="4">
        <v>0.88992775168420002</v>
      </c>
    </row>
    <row r="262" spans="1:7" x14ac:dyDescent="0.55000000000000004">
      <c r="A262" t="s">
        <v>292</v>
      </c>
      <c r="B262" s="4">
        <v>0.87806717387300004</v>
      </c>
      <c r="C262" s="4">
        <v>0.97248119375230002</v>
      </c>
      <c r="D262" s="4">
        <v>0.96968794758700005</v>
      </c>
      <c r="E262" s="4">
        <v>0.94356763356539997</v>
      </c>
      <c r="F262" s="4">
        <v>0.99331678434030002</v>
      </c>
      <c r="G262" s="4">
        <v>0.8973278566199</v>
      </c>
    </row>
    <row r="263" spans="1:7" x14ac:dyDescent="0.55000000000000004">
      <c r="A263" t="s">
        <v>293</v>
      </c>
      <c r="B263" s="4">
        <v>0.90127771139809998</v>
      </c>
      <c r="C263" s="4">
        <v>0.98201850561280002</v>
      </c>
      <c r="D263" s="4">
        <v>0.92885700228699997</v>
      </c>
      <c r="E263" s="4">
        <v>0.98507675338180001</v>
      </c>
      <c r="F263" s="4">
        <v>0.9993123916412</v>
      </c>
      <c r="G263" s="4">
        <v>0.8957390571146</v>
      </c>
    </row>
    <row r="264" spans="1:7" x14ac:dyDescent="0.55000000000000004">
      <c r="A264" t="s">
        <v>294</v>
      </c>
      <c r="B264" s="4">
        <v>0.90039099000440004</v>
      </c>
      <c r="C264" s="4">
        <v>0.97635564948660003</v>
      </c>
      <c r="D264" s="4">
        <v>0.87947741503520005</v>
      </c>
      <c r="E264" s="4">
        <v>0.99766920750999999</v>
      </c>
      <c r="F264" s="4">
        <v>0.98780858234150004</v>
      </c>
      <c r="G264" s="4">
        <v>0.90822385561800001</v>
      </c>
    </row>
    <row r="265" spans="1:7" x14ac:dyDescent="0.55000000000000004">
      <c r="A265" t="s">
        <v>295</v>
      </c>
      <c r="B265" s="4">
        <v>0.96743862466109998</v>
      </c>
      <c r="C265" s="4">
        <v>0.91422542601669998</v>
      </c>
      <c r="D265" s="4">
        <v>0.98243488017559999</v>
      </c>
      <c r="E265" s="4">
        <v>0.96494488143570001</v>
      </c>
      <c r="F265" s="4">
        <v>0.98955091874290002</v>
      </c>
      <c r="G265" s="4">
        <v>0.89309199170539999</v>
      </c>
    </row>
    <row r="266" spans="1:7" x14ac:dyDescent="0.55000000000000004">
      <c r="A266" t="s">
        <v>296</v>
      </c>
      <c r="B266" s="4">
        <v>0.8994714107192</v>
      </c>
      <c r="C266" s="4">
        <v>0.9732134956531</v>
      </c>
      <c r="D266" s="4">
        <v>0.92253781124809997</v>
      </c>
      <c r="E266" s="4">
        <v>0.99405428568309995</v>
      </c>
      <c r="F266" s="4">
        <v>0.98584021822150003</v>
      </c>
      <c r="G266" s="4">
        <v>0.92229873314330002</v>
      </c>
    </row>
    <row r="267" spans="1:7" x14ac:dyDescent="0.55000000000000004">
      <c r="A267" t="s">
        <v>297</v>
      </c>
      <c r="B267" s="4">
        <v>0.95275636197680003</v>
      </c>
      <c r="C267" s="4">
        <v>0.95921087169240005</v>
      </c>
      <c r="D267" s="4">
        <v>0.99543445405380004</v>
      </c>
      <c r="E267" s="4">
        <v>0.986225955476</v>
      </c>
      <c r="F267" s="4">
        <v>0.99975005886269996</v>
      </c>
      <c r="G267" s="4">
        <v>0.90984939220950001</v>
      </c>
    </row>
    <row r="268" spans="1:7" x14ac:dyDescent="0.55000000000000004">
      <c r="A268" t="s">
        <v>298</v>
      </c>
      <c r="B268" s="4">
        <v>0.8895288868747</v>
      </c>
      <c r="C268" s="4">
        <v>0.86288307516880003</v>
      </c>
      <c r="D268" s="4">
        <v>0.90472290326409999</v>
      </c>
      <c r="E268" s="4">
        <v>0.97741562525100001</v>
      </c>
      <c r="F268" s="4">
        <v>0.99008560450240002</v>
      </c>
      <c r="G268" s="4">
        <v>0.91292103898379995</v>
      </c>
    </row>
    <row r="269" spans="1:7" x14ac:dyDescent="0.55000000000000004">
      <c r="A269" t="s">
        <v>299</v>
      </c>
      <c r="B269" s="4">
        <v>0.90134865102520001</v>
      </c>
      <c r="C269" s="4">
        <v>0.89773235632589998</v>
      </c>
      <c r="D269" s="4">
        <v>0.914260280945</v>
      </c>
      <c r="E269" s="4">
        <v>0.97620998560750005</v>
      </c>
      <c r="F269" s="4">
        <v>0.99177162309660005</v>
      </c>
      <c r="G269" s="4">
        <v>0.90686615903580003</v>
      </c>
    </row>
    <row r="270" spans="1:7" x14ac:dyDescent="0.55000000000000004">
      <c r="A270" t="s">
        <v>300</v>
      </c>
      <c r="B270" s="4">
        <v>0.91723290879810004</v>
      </c>
      <c r="C270" s="4">
        <v>0.84773771719510005</v>
      </c>
      <c r="D270" s="4">
        <v>0.95180544094069996</v>
      </c>
      <c r="E270" s="4">
        <v>0.99908548126060004</v>
      </c>
      <c r="F270" s="4">
        <v>0.99848660414599999</v>
      </c>
      <c r="G270" s="4">
        <v>0.91069419660090001</v>
      </c>
    </row>
    <row r="271" spans="1:7" x14ac:dyDescent="0.55000000000000004">
      <c r="A271" t="s">
        <v>301</v>
      </c>
      <c r="B271" s="4">
        <v>0.94899127697520003</v>
      </c>
      <c r="C271" s="4">
        <v>0.88451079849750003</v>
      </c>
      <c r="D271" s="4">
        <v>0.93111642160539998</v>
      </c>
      <c r="E271" s="4">
        <v>0.94027472201259998</v>
      </c>
      <c r="F271" s="4">
        <v>0.99225675833789995</v>
      </c>
      <c r="G271" s="4">
        <v>0.89899954417530004</v>
      </c>
    </row>
    <row r="272" spans="1:7" x14ac:dyDescent="0.55000000000000004">
      <c r="A272" t="s">
        <v>302</v>
      </c>
      <c r="B272" s="4">
        <v>0.98227756752579998</v>
      </c>
      <c r="C272" s="4">
        <v>0.93809621120370001</v>
      </c>
      <c r="D272" s="4">
        <v>0.98661568125830001</v>
      </c>
      <c r="E272" s="4">
        <v>0.97436433989350002</v>
      </c>
      <c r="F272" s="4">
        <v>0.99602204014539997</v>
      </c>
      <c r="G272" s="4">
        <v>0.90026704334050001</v>
      </c>
    </row>
    <row r="273" spans="1:7" x14ac:dyDescent="0.55000000000000004">
      <c r="A273" t="s">
        <v>303</v>
      </c>
      <c r="B273" s="4">
        <v>0.9564390401699</v>
      </c>
      <c r="C273" s="4">
        <v>0.99603504112499996</v>
      </c>
      <c r="D273" s="4">
        <v>0.95871491599960001</v>
      </c>
      <c r="E273" s="4">
        <v>0.97601754034099997</v>
      </c>
      <c r="F273" s="4">
        <v>0.99201492516110001</v>
      </c>
      <c r="G273" s="4">
        <v>0.9273622257395</v>
      </c>
    </row>
    <row r="274" spans="1:7" x14ac:dyDescent="0.55000000000000004">
      <c r="A274" t="s">
        <v>304</v>
      </c>
      <c r="B274" s="4">
        <v>0.91764969509079997</v>
      </c>
      <c r="C274" s="4">
        <v>0.97466407986269998</v>
      </c>
      <c r="D274" s="4">
        <v>0.9507556448044</v>
      </c>
      <c r="E274" s="4">
        <v>0.95680085528559999</v>
      </c>
      <c r="F274" s="4">
        <v>0.99952716799029995</v>
      </c>
      <c r="G274" s="4">
        <v>0.89166724877540005</v>
      </c>
    </row>
    <row r="275" spans="1:7" x14ac:dyDescent="0.55000000000000004">
      <c r="A275" t="s">
        <v>305</v>
      </c>
      <c r="B275" s="4">
        <v>0.893288289949</v>
      </c>
      <c r="C275" s="4">
        <v>0.90446864573029995</v>
      </c>
      <c r="D275" s="4">
        <v>0.95832137343229995</v>
      </c>
      <c r="E275" s="4">
        <v>0.98177833364769995</v>
      </c>
      <c r="F275" s="4">
        <v>0.99618609965140004</v>
      </c>
      <c r="G275" s="4">
        <v>0.91091787021449999</v>
      </c>
    </row>
    <row r="276" spans="1:7" x14ac:dyDescent="0.55000000000000004">
      <c r="A276" t="s">
        <v>306</v>
      </c>
      <c r="B276" s="4">
        <v>0.96102201433500001</v>
      </c>
      <c r="C276" s="4">
        <v>0.94678367750610004</v>
      </c>
      <c r="D276" s="4">
        <v>0.93645648556560002</v>
      </c>
      <c r="E276" s="4">
        <v>0.97889109829050003</v>
      </c>
      <c r="F276" s="4">
        <v>0.98330141616879996</v>
      </c>
      <c r="G276" s="4">
        <v>0.87781419323959997</v>
      </c>
    </row>
    <row r="277" spans="1:7" x14ac:dyDescent="0.55000000000000004">
      <c r="A277" t="s">
        <v>307</v>
      </c>
      <c r="B277" s="4">
        <v>0.90887195050269998</v>
      </c>
      <c r="C277" s="4">
        <v>0.89537352881499999</v>
      </c>
      <c r="D277" s="4">
        <v>0.99275108555960001</v>
      </c>
      <c r="E277" s="4">
        <v>0.95844954927680004</v>
      </c>
      <c r="F277" s="4">
        <v>0.99536804765770004</v>
      </c>
      <c r="G277" s="4">
        <v>0.90100691678029998</v>
      </c>
    </row>
    <row r="278" spans="1:7" x14ac:dyDescent="0.55000000000000004">
      <c r="A278" t="s">
        <v>308</v>
      </c>
      <c r="B278" s="4">
        <v>0.91444951071589997</v>
      </c>
      <c r="C278" s="4">
        <v>0.86365922865529998</v>
      </c>
      <c r="D278" s="4">
        <v>0.85264167174909999</v>
      </c>
      <c r="E278" s="4">
        <v>0.99724742507630004</v>
      </c>
      <c r="F278" s="4">
        <v>0.99671273042090003</v>
      </c>
      <c r="G278" s="4">
        <v>0.91092562518950004</v>
      </c>
    </row>
    <row r="279" spans="1:7" x14ac:dyDescent="0.55000000000000004">
      <c r="A279" t="s">
        <v>309</v>
      </c>
      <c r="B279" s="4">
        <v>0.90486651537079998</v>
      </c>
      <c r="C279" s="4">
        <v>0.87899351399089998</v>
      </c>
      <c r="D279" s="4">
        <v>0.97822624986310003</v>
      </c>
      <c r="E279" s="4">
        <v>0.97225477104710001</v>
      </c>
      <c r="F279" s="4">
        <v>0.98692723152310002</v>
      </c>
      <c r="G279" s="4">
        <v>0.8990773808625</v>
      </c>
    </row>
    <row r="280" spans="1:7" x14ac:dyDescent="0.55000000000000004">
      <c r="A280" t="s">
        <v>310</v>
      </c>
      <c r="B280" s="4">
        <v>0.90969679055920005</v>
      </c>
      <c r="C280" s="4">
        <v>0.90438227413140004</v>
      </c>
      <c r="D280" s="4">
        <v>0.9022021075326</v>
      </c>
      <c r="E280" s="4">
        <v>0.97539422333890002</v>
      </c>
      <c r="F280" s="4">
        <v>0.99852814609160001</v>
      </c>
      <c r="G280" s="4">
        <v>0.91946074576909997</v>
      </c>
    </row>
    <row r="281" spans="1:7" x14ac:dyDescent="0.55000000000000004">
      <c r="A281" t="s">
        <v>311</v>
      </c>
      <c r="B281" s="4">
        <v>0.89559804329509995</v>
      </c>
      <c r="C281" s="4">
        <v>0.96382634918450005</v>
      </c>
      <c r="D281" s="4">
        <v>0.96192514775659999</v>
      </c>
      <c r="E281" s="4">
        <v>0.99314455673299995</v>
      </c>
      <c r="F281" s="4">
        <v>0.99166447651919998</v>
      </c>
      <c r="G281" s="4">
        <v>0.93235367237849998</v>
      </c>
    </row>
    <row r="282" spans="1:7" x14ac:dyDescent="0.55000000000000004">
      <c r="A282" t="s">
        <v>312</v>
      </c>
      <c r="B282" s="4">
        <v>0.96673881047379995</v>
      </c>
      <c r="C282" s="4">
        <v>0.87034106357039998</v>
      </c>
      <c r="D282" s="4">
        <v>0.98791012713189996</v>
      </c>
      <c r="E282" s="4">
        <v>0.93087252241319995</v>
      </c>
      <c r="F282" s="4">
        <v>0.99191137445599997</v>
      </c>
      <c r="G282" s="4">
        <v>0.88924432547950005</v>
      </c>
    </row>
    <row r="283" spans="1:7" x14ac:dyDescent="0.55000000000000004">
      <c r="A283" t="s">
        <v>313</v>
      </c>
      <c r="B283" s="4">
        <v>0.8935867597471</v>
      </c>
      <c r="C283" s="4">
        <v>0.90638782990029998</v>
      </c>
      <c r="D283" s="4">
        <v>0.97587760666760004</v>
      </c>
      <c r="E283" s="4">
        <v>0.99091906424169995</v>
      </c>
      <c r="F283" s="4">
        <v>0.99906980466890005</v>
      </c>
      <c r="G283" s="4">
        <v>0.86225254584269995</v>
      </c>
    </row>
    <row r="284" spans="1:7" x14ac:dyDescent="0.55000000000000004">
      <c r="A284" t="s">
        <v>314</v>
      </c>
      <c r="B284" s="4">
        <v>0.83340413116730006</v>
      </c>
      <c r="C284" s="4">
        <v>0.8235714959746</v>
      </c>
      <c r="D284" s="4">
        <v>0.83559235114889996</v>
      </c>
      <c r="E284" s="4">
        <v>0.97656996214589997</v>
      </c>
      <c r="F284" s="4">
        <v>0.99970518547929998</v>
      </c>
      <c r="G284" s="4">
        <v>0.88055130271610005</v>
      </c>
    </row>
    <row r="285" spans="1:7" x14ac:dyDescent="0.55000000000000004">
      <c r="A285" t="s">
        <v>315</v>
      </c>
      <c r="B285" s="4">
        <v>0.9440896073667</v>
      </c>
      <c r="C285" s="4">
        <v>0.96479992913900003</v>
      </c>
      <c r="D285" s="4">
        <v>0.99601991693790004</v>
      </c>
      <c r="E285" s="4">
        <v>0.99239847297299999</v>
      </c>
      <c r="F285" s="4">
        <v>0.99962876886929997</v>
      </c>
      <c r="G285" s="4">
        <v>0.89025659119949996</v>
      </c>
    </row>
    <row r="286" spans="1:7" x14ac:dyDescent="0.55000000000000004">
      <c r="A286" t="s">
        <v>316</v>
      </c>
      <c r="B286" s="4">
        <v>0.84055174116749998</v>
      </c>
      <c r="C286" s="4">
        <v>0.94342544374610005</v>
      </c>
      <c r="D286" s="4">
        <v>0.92923493796050005</v>
      </c>
      <c r="E286" s="4">
        <v>0.97033338633730004</v>
      </c>
      <c r="F286" s="4">
        <v>0.98960268619689995</v>
      </c>
      <c r="G286" s="4">
        <v>0.91391265775590003</v>
      </c>
    </row>
    <row r="287" spans="1:7" x14ac:dyDescent="0.55000000000000004">
      <c r="A287" t="s">
        <v>317</v>
      </c>
      <c r="B287" s="4">
        <v>0.97540978144260004</v>
      </c>
      <c r="C287" s="4">
        <v>0.94390115463229995</v>
      </c>
      <c r="D287" s="4">
        <v>0.88616580868670003</v>
      </c>
      <c r="E287" s="4">
        <v>0.99852645668700002</v>
      </c>
      <c r="F287" s="4">
        <v>0.9964896513057</v>
      </c>
      <c r="G287" s="4">
        <v>0.90914484137410001</v>
      </c>
    </row>
    <row r="288" spans="1:7" x14ac:dyDescent="0.55000000000000004">
      <c r="A288" t="s">
        <v>318</v>
      </c>
      <c r="B288" s="4">
        <v>0.93636904670099996</v>
      </c>
      <c r="C288" s="4">
        <v>0.94622876015940005</v>
      </c>
      <c r="D288" s="4">
        <v>0.93461074166479996</v>
      </c>
      <c r="E288" s="4">
        <v>0.96555710597769995</v>
      </c>
      <c r="F288" s="4">
        <v>0.99859995357090003</v>
      </c>
      <c r="G288" s="4">
        <v>0.91794264333569997</v>
      </c>
    </row>
    <row r="289" spans="1:7" x14ac:dyDescent="0.55000000000000004">
      <c r="A289" t="s">
        <v>319</v>
      </c>
      <c r="B289" s="4">
        <v>0.95610384738660004</v>
      </c>
      <c r="C289" s="4">
        <v>0.86816830223429997</v>
      </c>
      <c r="D289" s="4">
        <v>0.97605149867060004</v>
      </c>
      <c r="E289" s="4">
        <v>0.98852965126409997</v>
      </c>
      <c r="F289" s="4">
        <v>0.99281240841780005</v>
      </c>
      <c r="G289" s="4">
        <v>0.90727418550039995</v>
      </c>
    </row>
    <row r="290" spans="1:7" x14ac:dyDescent="0.55000000000000004">
      <c r="A290" t="s">
        <v>320</v>
      </c>
      <c r="B290" s="4">
        <v>0.94644910928189996</v>
      </c>
      <c r="C290" s="4">
        <v>0.92925615495809999</v>
      </c>
      <c r="D290" s="4">
        <v>0.9791126932152</v>
      </c>
      <c r="E290" s="4">
        <v>0.95681298815899996</v>
      </c>
      <c r="F290" s="4">
        <v>0.99400770081180001</v>
      </c>
      <c r="G290" s="4">
        <v>0.90331275181180004</v>
      </c>
    </row>
    <row r="291" spans="1:7" x14ac:dyDescent="0.55000000000000004">
      <c r="A291" t="s">
        <v>321</v>
      </c>
      <c r="B291" s="4">
        <v>0.99880772609729995</v>
      </c>
      <c r="C291" s="4">
        <v>0.92576879089870001</v>
      </c>
      <c r="D291" s="4">
        <v>0.93186523732729998</v>
      </c>
      <c r="E291" s="4">
        <v>0.99767108925439996</v>
      </c>
      <c r="F291" s="4">
        <v>0.98914837441299996</v>
      </c>
      <c r="G291" s="4">
        <v>0.89551862611389998</v>
      </c>
    </row>
    <row r="292" spans="1:7" x14ac:dyDescent="0.55000000000000004">
      <c r="A292" t="s">
        <v>322</v>
      </c>
      <c r="B292" s="4">
        <v>0.93187568952629996</v>
      </c>
      <c r="C292" s="4">
        <v>0.95374415205219998</v>
      </c>
      <c r="D292" s="4">
        <v>0.96943992478569996</v>
      </c>
      <c r="E292" s="4">
        <v>0.97574038912950001</v>
      </c>
      <c r="F292" s="4">
        <v>0.99731000918570001</v>
      </c>
      <c r="G292" s="4">
        <v>0.9199326965554</v>
      </c>
    </row>
    <row r="293" spans="1:7" x14ac:dyDescent="0.55000000000000004">
      <c r="A293" t="s">
        <v>323</v>
      </c>
      <c r="B293" s="4">
        <v>0.95540341271600004</v>
      </c>
      <c r="C293" s="4">
        <v>0.90087621025940001</v>
      </c>
      <c r="D293" s="4">
        <v>0.91891306369759995</v>
      </c>
      <c r="E293" s="4">
        <v>0.99813979959139998</v>
      </c>
      <c r="F293" s="4">
        <v>0.99980360338780006</v>
      </c>
      <c r="G293" s="4">
        <v>0.91114584696110001</v>
      </c>
    </row>
    <row r="294" spans="1:7" x14ac:dyDescent="0.55000000000000004">
      <c r="A294" t="s">
        <v>324</v>
      </c>
      <c r="B294" s="4">
        <v>0.84742820021989995</v>
      </c>
      <c r="C294" s="4">
        <v>0.90488126942369995</v>
      </c>
      <c r="D294" s="4">
        <v>0.9708140370378</v>
      </c>
      <c r="E294" s="4">
        <v>0.99132438926099997</v>
      </c>
      <c r="F294" s="4">
        <v>0.99532868925630003</v>
      </c>
      <c r="G294" s="4">
        <v>0.92023345498300002</v>
      </c>
    </row>
    <row r="295" spans="1:7" x14ac:dyDescent="0.55000000000000004">
      <c r="A295" t="s">
        <v>325</v>
      </c>
      <c r="B295" s="4">
        <v>0.9031620144693</v>
      </c>
      <c r="C295" s="4">
        <v>0.89226935704160004</v>
      </c>
      <c r="D295" s="4">
        <v>0.89453109704260003</v>
      </c>
      <c r="E295" s="4">
        <v>0.97551414294500005</v>
      </c>
      <c r="F295" s="4">
        <v>0.98257571754289996</v>
      </c>
      <c r="G295" s="4">
        <v>0.91418953633309996</v>
      </c>
    </row>
    <row r="296" spans="1:7" x14ac:dyDescent="0.55000000000000004">
      <c r="A296" t="s">
        <v>326</v>
      </c>
      <c r="B296" s="4">
        <v>0.97057786771450005</v>
      </c>
      <c r="C296" s="4">
        <v>0.89843266149000001</v>
      </c>
      <c r="D296" s="4">
        <v>0.94423225481049999</v>
      </c>
      <c r="E296" s="4">
        <v>0.98167925835820002</v>
      </c>
      <c r="F296" s="4">
        <v>0.99899555399939999</v>
      </c>
      <c r="G296" s="4">
        <v>0.86058858820719997</v>
      </c>
    </row>
    <row r="297" spans="1:7" x14ac:dyDescent="0.55000000000000004">
      <c r="A297" t="s">
        <v>327</v>
      </c>
      <c r="B297" s="4">
        <v>0.93201649065970005</v>
      </c>
      <c r="C297" s="4">
        <v>0.96646018419169999</v>
      </c>
      <c r="D297" s="4">
        <v>0.99368991796619999</v>
      </c>
      <c r="E297" s="4">
        <v>0.95285861033649999</v>
      </c>
      <c r="F297" s="4">
        <v>0.99323161594200005</v>
      </c>
      <c r="G297" s="4">
        <v>0.89002057659989997</v>
      </c>
    </row>
    <row r="298" spans="1:7" x14ac:dyDescent="0.55000000000000004">
      <c r="A298" t="s">
        <v>328</v>
      </c>
      <c r="B298" s="4">
        <v>0.94503653263800003</v>
      </c>
      <c r="C298" s="4">
        <v>0.92796912665719999</v>
      </c>
      <c r="D298" s="4">
        <v>0.89272312149519994</v>
      </c>
      <c r="E298" s="4">
        <v>0.94244848341669996</v>
      </c>
      <c r="F298" s="4">
        <v>0.99760789177800002</v>
      </c>
      <c r="G298" s="4">
        <v>0.93377222542259997</v>
      </c>
    </row>
    <row r="299" spans="1:7" x14ac:dyDescent="0.55000000000000004">
      <c r="A299" t="s">
        <v>329</v>
      </c>
      <c r="B299" s="4">
        <v>0.99421328114740004</v>
      </c>
      <c r="C299" s="4">
        <v>0.86533232720609998</v>
      </c>
      <c r="D299" s="4">
        <v>0.92476843148940002</v>
      </c>
      <c r="E299" s="4">
        <v>0.97505401668979996</v>
      </c>
      <c r="F299" s="4">
        <v>0.99652862322470004</v>
      </c>
      <c r="G299" s="4">
        <v>0.92480765809599996</v>
      </c>
    </row>
    <row r="300" spans="1:7" x14ac:dyDescent="0.55000000000000004">
      <c r="A300" t="s">
        <v>330</v>
      </c>
      <c r="B300" s="4">
        <v>0.91341327857980004</v>
      </c>
      <c r="C300" s="4">
        <v>0.95264648308440003</v>
      </c>
      <c r="D300" s="4">
        <v>0.96736487844990005</v>
      </c>
      <c r="E300" s="4">
        <v>0.97648275470229995</v>
      </c>
      <c r="F300" s="4">
        <v>0.99919638911249997</v>
      </c>
      <c r="G300" s="4">
        <v>0.87895772168450004</v>
      </c>
    </row>
    <row r="301" spans="1:7" x14ac:dyDescent="0.55000000000000004">
      <c r="A301" t="s">
        <v>331</v>
      </c>
      <c r="B301" s="4">
        <v>0.94958821478720001</v>
      </c>
      <c r="C301" s="4">
        <v>0.95172415278279998</v>
      </c>
      <c r="D301" s="4">
        <v>0.93400589310519999</v>
      </c>
      <c r="E301" s="4">
        <v>0.99609719171010003</v>
      </c>
      <c r="F301" s="4">
        <v>0.99236577525220004</v>
      </c>
      <c r="G301" s="4">
        <v>0.91964184856260001</v>
      </c>
    </row>
    <row r="302" spans="1:7" x14ac:dyDescent="0.55000000000000004">
      <c r="A302" t="s">
        <v>332</v>
      </c>
      <c r="B302" s="4">
        <v>0.96457473934750004</v>
      </c>
      <c r="C302" s="4">
        <v>0.97825061725639995</v>
      </c>
      <c r="D302" s="4">
        <v>0.94298179876639998</v>
      </c>
      <c r="E302" s="4">
        <v>0.99211735634090004</v>
      </c>
      <c r="F302" s="4">
        <v>0.99112056352069999</v>
      </c>
      <c r="G302" s="4">
        <v>0.91992406284689998</v>
      </c>
    </row>
    <row r="303" spans="1:7" x14ac:dyDescent="0.55000000000000004">
      <c r="A303" t="s">
        <v>333</v>
      </c>
      <c r="B303" s="4">
        <v>0.89869976082180003</v>
      </c>
      <c r="C303" s="4">
        <v>0.92612950213620004</v>
      </c>
      <c r="D303" s="4">
        <v>0.86028410227910002</v>
      </c>
      <c r="E303" s="4">
        <v>0.97592473739880004</v>
      </c>
      <c r="F303" s="4">
        <v>0.99829129130500005</v>
      </c>
      <c r="G303" s="4">
        <v>0.91583687059359997</v>
      </c>
    </row>
    <row r="304" spans="1:7" x14ac:dyDescent="0.55000000000000004">
      <c r="A304" t="s">
        <v>334</v>
      </c>
      <c r="B304" s="4">
        <v>0.94993206682840003</v>
      </c>
      <c r="C304" s="4">
        <v>0.91854552660620004</v>
      </c>
      <c r="D304" s="4">
        <v>0.97052193695209998</v>
      </c>
      <c r="E304" s="4">
        <v>0.95638955338580001</v>
      </c>
      <c r="F304" s="4">
        <v>0.99592764763819996</v>
      </c>
      <c r="G304" s="4">
        <v>0.91269190959640001</v>
      </c>
    </row>
    <row r="305" spans="1:7" x14ac:dyDescent="0.55000000000000004">
      <c r="A305" t="s">
        <v>335</v>
      </c>
      <c r="B305" s="4">
        <v>0.86316368371170005</v>
      </c>
      <c r="C305" s="4">
        <v>0.96722631870620002</v>
      </c>
      <c r="D305" s="4">
        <v>0.93200011265619997</v>
      </c>
      <c r="E305" s="4">
        <v>0.98358955892980005</v>
      </c>
      <c r="F305" s="4">
        <v>0.99818370675510004</v>
      </c>
      <c r="G305" s="4">
        <v>0.91455665377469997</v>
      </c>
    </row>
    <row r="306" spans="1:7" x14ac:dyDescent="0.55000000000000004">
      <c r="A306" t="s">
        <v>336</v>
      </c>
      <c r="B306" s="4">
        <v>0.95834144209259997</v>
      </c>
      <c r="C306" s="4">
        <v>0.95173686008080005</v>
      </c>
      <c r="D306" s="4">
        <v>0.92938321222669995</v>
      </c>
      <c r="E306" s="4">
        <v>0.98599592548210002</v>
      </c>
      <c r="F306" s="4">
        <v>0.99744229953459995</v>
      </c>
      <c r="G306" s="4">
        <v>0.86812390292870001</v>
      </c>
    </row>
    <row r="307" spans="1:7" x14ac:dyDescent="0.55000000000000004">
      <c r="A307" t="s">
        <v>337</v>
      </c>
      <c r="B307" s="4">
        <v>0.85274911078500004</v>
      </c>
      <c r="C307" s="4">
        <v>0.93341935959220002</v>
      </c>
      <c r="D307" s="4">
        <v>0.97797560864340005</v>
      </c>
      <c r="E307" s="4">
        <v>0.93165346729130005</v>
      </c>
      <c r="F307" s="4">
        <v>0.99957483603099995</v>
      </c>
      <c r="G307" s="4">
        <v>0.91191645060549997</v>
      </c>
    </row>
    <row r="308" spans="1:7" x14ac:dyDescent="0.55000000000000004">
      <c r="A308" t="s">
        <v>338</v>
      </c>
      <c r="B308" s="4">
        <v>0.82772433930739997</v>
      </c>
      <c r="C308" s="4">
        <v>0.91218960526759996</v>
      </c>
      <c r="D308" s="4">
        <v>0.94674288791729999</v>
      </c>
      <c r="E308" s="4">
        <v>0.95752011861990005</v>
      </c>
      <c r="F308" s="4">
        <v>0.99335306811970003</v>
      </c>
      <c r="G308" s="4">
        <v>0.89901315295310003</v>
      </c>
    </row>
    <row r="309" spans="1:7" x14ac:dyDescent="0.55000000000000004">
      <c r="A309" t="s">
        <v>339</v>
      </c>
      <c r="B309" s="4">
        <v>0.94048138964549999</v>
      </c>
      <c r="C309" s="4">
        <v>0.94700248514009999</v>
      </c>
      <c r="D309" s="4">
        <v>0.97634023142729998</v>
      </c>
      <c r="E309" s="4">
        <v>0.97638513267860005</v>
      </c>
      <c r="F309" s="4">
        <v>0.99495650386459999</v>
      </c>
      <c r="G309" s="4">
        <v>0.89333551498170005</v>
      </c>
    </row>
    <row r="310" spans="1:7" x14ac:dyDescent="0.55000000000000004">
      <c r="A310" t="s">
        <v>340</v>
      </c>
      <c r="B310" s="4">
        <v>0.89278970626459997</v>
      </c>
      <c r="C310" s="4">
        <v>0.94562980394499996</v>
      </c>
      <c r="D310" s="4">
        <v>0.98346158344690005</v>
      </c>
      <c r="E310" s="4">
        <v>0.99750590938869999</v>
      </c>
      <c r="F310" s="4">
        <v>0.99698777920799997</v>
      </c>
      <c r="G310" s="4">
        <v>0.91529949004419997</v>
      </c>
    </row>
    <row r="311" spans="1:7" x14ac:dyDescent="0.55000000000000004">
      <c r="A311" t="s">
        <v>341</v>
      </c>
      <c r="B311" s="4">
        <v>0.82871223185830001</v>
      </c>
      <c r="C311" s="4">
        <v>0.88079396181830005</v>
      </c>
      <c r="D311" s="4">
        <v>0.88622261211429998</v>
      </c>
      <c r="E311" s="4">
        <v>0.99990490855299996</v>
      </c>
      <c r="F311" s="4">
        <v>0.99536328122319995</v>
      </c>
      <c r="G311" s="4">
        <v>0.88124985055399996</v>
      </c>
    </row>
    <row r="312" spans="1:7" x14ac:dyDescent="0.55000000000000004">
      <c r="A312" t="s">
        <v>342</v>
      </c>
      <c r="B312" s="4">
        <v>0.90883212549259995</v>
      </c>
      <c r="C312" s="4">
        <v>0.90756509683200004</v>
      </c>
      <c r="D312" s="4">
        <v>0.93367265078969996</v>
      </c>
      <c r="E312" s="4">
        <v>0.93903926834660001</v>
      </c>
      <c r="F312" s="4">
        <v>0.99340703206119996</v>
      </c>
      <c r="G312" s="4">
        <v>0.88195155817680004</v>
      </c>
    </row>
    <row r="313" spans="1:7" x14ac:dyDescent="0.55000000000000004">
      <c r="A313" t="s">
        <v>343</v>
      </c>
      <c r="B313" s="4">
        <v>0.84571530825350005</v>
      </c>
      <c r="C313" s="4">
        <v>0.9281021572757</v>
      </c>
      <c r="D313" s="4">
        <v>0.94085858335979999</v>
      </c>
      <c r="E313" s="4">
        <v>0.96828467161770004</v>
      </c>
      <c r="F313" s="4">
        <v>0.99950274351290003</v>
      </c>
      <c r="G313" s="4">
        <v>0.8959375561581</v>
      </c>
    </row>
    <row r="314" spans="1:7" x14ac:dyDescent="0.55000000000000004">
      <c r="A314" t="s">
        <v>344</v>
      </c>
      <c r="B314" s="4">
        <v>0.96936134369780003</v>
      </c>
      <c r="C314" s="4">
        <v>0.95381698082370003</v>
      </c>
      <c r="D314" s="4">
        <v>0.95545477444140003</v>
      </c>
      <c r="E314" s="4">
        <v>0.95153820387879995</v>
      </c>
      <c r="F314" s="4">
        <v>0.98736382960290003</v>
      </c>
      <c r="G314" s="4">
        <v>0.90597128634549995</v>
      </c>
    </row>
    <row r="315" spans="1:7" x14ac:dyDescent="0.55000000000000004">
      <c r="A315" t="s">
        <v>345</v>
      </c>
      <c r="B315" s="4">
        <v>0.85125352848080005</v>
      </c>
      <c r="C315" s="4">
        <v>0.9418440475366</v>
      </c>
      <c r="D315" s="4">
        <v>0.98142341316979997</v>
      </c>
      <c r="E315" s="4">
        <v>0.99227240572999997</v>
      </c>
      <c r="F315" s="4">
        <v>0.99562198270869995</v>
      </c>
      <c r="G315" s="4">
        <v>0.89801456947199998</v>
      </c>
    </row>
    <row r="316" spans="1:7" x14ac:dyDescent="0.55000000000000004">
      <c r="A316" t="s">
        <v>346</v>
      </c>
      <c r="B316" s="4">
        <v>0.88247168035699997</v>
      </c>
      <c r="C316" s="4">
        <v>0.94331980774589996</v>
      </c>
      <c r="D316" s="4">
        <v>0.97560203609649998</v>
      </c>
      <c r="E316" s="4">
        <v>0.98860562424859999</v>
      </c>
      <c r="F316" s="4">
        <v>0.98254376219689998</v>
      </c>
      <c r="G316" s="4">
        <v>0.90994867843820004</v>
      </c>
    </row>
    <row r="317" spans="1:7" x14ac:dyDescent="0.55000000000000004">
      <c r="A317" t="s">
        <v>347</v>
      </c>
      <c r="B317" s="4">
        <v>0.87868997631769996</v>
      </c>
      <c r="C317" s="4">
        <v>0.96054426361720002</v>
      </c>
      <c r="D317" s="4">
        <v>0.98704558086359995</v>
      </c>
      <c r="E317" s="4">
        <v>0.97586038469330005</v>
      </c>
      <c r="F317" s="4">
        <v>0.99667904591190004</v>
      </c>
      <c r="G317" s="4">
        <v>0.88114636145619996</v>
      </c>
    </row>
    <row r="318" spans="1:7" x14ac:dyDescent="0.55000000000000004">
      <c r="A318" t="s">
        <v>348</v>
      </c>
      <c r="B318" s="4">
        <v>0.89015439985930001</v>
      </c>
      <c r="C318" s="4">
        <v>0.9698286060422</v>
      </c>
      <c r="D318" s="4">
        <v>0.98249372252550005</v>
      </c>
      <c r="E318" s="4">
        <v>0.98557301058250002</v>
      </c>
      <c r="F318" s="4">
        <v>0.99722866589100001</v>
      </c>
      <c r="G318" s="4">
        <v>0.92570782559120002</v>
      </c>
    </row>
    <row r="319" spans="1:7" x14ac:dyDescent="0.55000000000000004">
      <c r="A319" t="s">
        <v>349</v>
      </c>
      <c r="B319" s="4">
        <v>0.96253253916049997</v>
      </c>
      <c r="C319" s="4">
        <v>0.88401101874169996</v>
      </c>
      <c r="D319" s="4">
        <v>0.96814337998590005</v>
      </c>
      <c r="E319" s="4">
        <v>0.99403529891950004</v>
      </c>
      <c r="F319" s="4">
        <v>0.98732724603069999</v>
      </c>
      <c r="G319" s="4">
        <v>0.90234700357169995</v>
      </c>
    </row>
    <row r="320" spans="1:7" x14ac:dyDescent="0.55000000000000004">
      <c r="A320" t="s">
        <v>350</v>
      </c>
      <c r="B320" s="4">
        <v>0.90865986557089995</v>
      </c>
      <c r="C320" s="4">
        <v>0.87121145055049998</v>
      </c>
      <c r="D320" s="4">
        <v>0.92577311447410005</v>
      </c>
      <c r="E320" s="4">
        <v>0.9696874301274</v>
      </c>
      <c r="F320" s="4">
        <v>0.99614971397609997</v>
      </c>
      <c r="G320" s="4">
        <v>0.92332046240069998</v>
      </c>
    </row>
    <row r="321" spans="1:7" x14ac:dyDescent="0.55000000000000004">
      <c r="A321" t="s">
        <v>351</v>
      </c>
      <c r="B321" s="4">
        <v>0.91532021252139995</v>
      </c>
      <c r="C321" s="4">
        <v>0.93663513748180005</v>
      </c>
      <c r="D321" s="4">
        <v>0.97322262193249998</v>
      </c>
      <c r="E321" s="4">
        <v>0.98186730331789995</v>
      </c>
      <c r="F321" s="4">
        <v>0.99728121997179997</v>
      </c>
      <c r="G321" s="4">
        <v>0.89720043622599999</v>
      </c>
    </row>
    <row r="322" spans="1:7" x14ac:dyDescent="0.55000000000000004">
      <c r="A322" t="s">
        <v>352</v>
      </c>
      <c r="B322" s="4">
        <v>0.88796124599640003</v>
      </c>
      <c r="C322" s="4">
        <v>0.98670974549229995</v>
      </c>
      <c r="D322" s="4">
        <v>0.9647803827443</v>
      </c>
      <c r="E322" s="4">
        <v>0.9755400657294</v>
      </c>
      <c r="F322" s="4">
        <v>0.99178950214390005</v>
      </c>
      <c r="G322" s="4">
        <v>0.89093763260180003</v>
      </c>
    </row>
    <row r="323" spans="1:7" x14ac:dyDescent="0.55000000000000004">
      <c r="A323" t="s">
        <v>353</v>
      </c>
      <c r="B323" s="4">
        <v>0.95049421648739996</v>
      </c>
      <c r="C323" s="4">
        <v>0.92755628390010003</v>
      </c>
      <c r="D323" s="4">
        <v>0.96753820627179998</v>
      </c>
      <c r="E323" s="4">
        <v>0.97937902358410001</v>
      </c>
      <c r="F323" s="4">
        <v>0.99931330039220001</v>
      </c>
      <c r="G323" s="4">
        <v>0.87375964936070005</v>
      </c>
    </row>
    <row r="324" spans="1:7" x14ac:dyDescent="0.55000000000000004">
      <c r="A324" t="s">
        <v>354</v>
      </c>
      <c r="B324" s="4">
        <v>0.94401586570039997</v>
      </c>
      <c r="C324" s="4">
        <v>0.95821568374650001</v>
      </c>
      <c r="D324" s="4">
        <v>0.9573464827614</v>
      </c>
      <c r="E324" s="4">
        <v>0.94696985608399997</v>
      </c>
      <c r="F324" s="4">
        <v>0.99828030573170001</v>
      </c>
      <c r="G324" s="4">
        <v>0.89457670512099996</v>
      </c>
    </row>
    <row r="325" spans="1:7" x14ac:dyDescent="0.55000000000000004">
      <c r="A325" t="s">
        <v>355</v>
      </c>
      <c r="B325" s="4">
        <v>0.91123938986520003</v>
      </c>
      <c r="C325" s="4">
        <v>0.85905173975430005</v>
      </c>
      <c r="D325" s="4">
        <v>0.9015246321207</v>
      </c>
      <c r="E325" s="4">
        <v>0.98937538535989999</v>
      </c>
      <c r="F325" s="4">
        <v>0.99943672104869996</v>
      </c>
      <c r="G325" s="4">
        <v>0.89973368336479997</v>
      </c>
    </row>
    <row r="326" spans="1:7" x14ac:dyDescent="0.55000000000000004">
      <c r="A326" t="s">
        <v>356</v>
      </c>
      <c r="B326" s="4">
        <v>0.94049831969880004</v>
      </c>
      <c r="C326" s="4">
        <v>0.97291684391790001</v>
      </c>
      <c r="D326" s="4">
        <v>0.9503782179111</v>
      </c>
      <c r="E326" s="4">
        <v>0.95990259253239996</v>
      </c>
      <c r="F326" s="4">
        <v>0.99834676845799997</v>
      </c>
      <c r="G326" s="4">
        <v>0.89523830216190003</v>
      </c>
    </row>
    <row r="327" spans="1:7" x14ac:dyDescent="0.55000000000000004">
      <c r="A327" t="s">
        <v>357</v>
      </c>
      <c r="B327" s="4">
        <v>0.95418948512500001</v>
      </c>
      <c r="C327" s="4">
        <v>0.93668820866330005</v>
      </c>
      <c r="D327" s="4">
        <v>0.95544733244710001</v>
      </c>
      <c r="E327" s="4">
        <v>0.96233460634000001</v>
      </c>
      <c r="F327" s="4">
        <v>0.99099712939310003</v>
      </c>
      <c r="G327" s="4">
        <v>0.92005141501349996</v>
      </c>
    </row>
    <row r="328" spans="1:7" x14ac:dyDescent="0.55000000000000004">
      <c r="A328" t="s">
        <v>358</v>
      </c>
      <c r="B328" s="4">
        <v>0.97537189029899996</v>
      </c>
      <c r="C328" s="4">
        <v>0.97069982723670001</v>
      </c>
      <c r="D328" s="4">
        <v>0.94128664434800002</v>
      </c>
      <c r="E328" s="4">
        <v>0.98199080132100003</v>
      </c>
      <c r="F328" s="4">
        <v>0.99871063716160002</v>
      </c>
      <c r="G328" s="4">
        <v>0.90610709837299996</v>
      </c>
    </row>
    <row r="329" spans="1:7" x14ac:dyDescent="0.55000000000000004">
      <c r="A329" t="s">
        <v>359</v>
      </c>
      <c r="B329" s="4">
        <v>0.89014529957569999</v>
      </c>
      <c r="C329" s="4">
        <v>0.93625668683160002</v>
      </c>
      <c r="D329" s="4">
        <v>0.89960443323030004</v>
      </c>
      <c r="E329" s="4">
        <v>0.98080931108970004</v>
      </c>
      <c r="F329" s="4">
        <v>0.99300267247929996</v>
      </c>
      <c r="G329" s="4">
        <v>0.93040180966599995</v>
      </c>
    </row>
    <row r="330" spans="1:7" x14ac:dyDescent="0.55000000000000004">
      <c r="A330" t="s">
        <v>360</v>
      </c>
      <c r="B330" s="4">
        <v>0.91611204883190001</v>
      </c>
      <c r="C330" s="4">
        <v>0.982695827222</v>
      </c>
      <c r="D330" s="4">
        <v>0.98427713667289995</v>
      </c>
      <c r="E330" s="4">
        <v>0.98578743069980002</v>
      </c>
      <c r="F330" s="4">
        <v>0.99325909117739997</v>
      </c>
      <c r="G330" s="4">
        <v>0.88874475506450001</v>
      </c>
    </row>
    <row r="331" spans="1:7" x14ac:dyDescent="0.55000000000000004">
      <c r="A331" t="s">
        <v>361</v>
      </c>
      <c r="B331" s="4">
        <v>0.98317594146880005</v>
      </c>
      <c r="C331" s="4">
        <v>0.97086339538279998</v>
      </c>
      <c r="D331" s="4">
        <v>0.97612359447639996</v>
      </c>
      <c r="E331" s="4">
        <v>0.96813426795739999</v>
      </c>
      <c r="F331" s="4">
        <v>0.99167734278959996</v>
      </c>
      <c r="G331" s="4">
        <v>0.87875275230950001</v>
      </c>
    </row>
    <row r="332" spans="1:7" x14ac:dyDescent="0.55000000000000004">
      <c r="A332" t="s">
        <v>362</v>
      </c>
      <c r="B332" s="4">
        <v>0.97442221949950003</v>
      </c>
      <c r="C332" s="4">
        <v>0.92196650171109995</v>
      </c>
      <c r="D332" s="4">
        <v>0.96639649554380003</v>
      </c>
      <c r="E332" s="4">
        <v>0.97032042281779995</v>
      </c>
      <c r="F332" s="4">
        <v>0.99858962943639995</v>
      </c>
      <c r="G332" s="4">
        <v>0.9027465912871</v>
      </c>
    </row>
    <row r="333" spans="1:7" x14ac:dyDescent="0.55000000000000004">
      <c r="A333" t="s">
        <v>363</v>
      </c>
      <c r="B333" s="4">
        <v>0.89449978015940002</v>
      </c>
      <c r="C333" s="4">
        <v>0.92647970101529997</v>
      </c>
      <c r="D333" s="4">
        <v>0.97969891991909996</v>
      </c>
      <c r="E333" s="4">
        <v>0.98939367857659999</v>
      </c>
      <c r="F333" s="4">
        <v>0.99927222577179997</v>
      </c>
      <c r="G333" s="4">
        <v>0.91464167644399996</v>
      </c>
    </row>
    <row r="334" spans="1:7" x14ac:dyDescent="0.55000000000000004">
      <c r="A334" t="s">
        <v>364</v>
      </c>
      <c r="B334" s="4">
        <v>0.95901221454630003</v>
      </c>
      <c r="C334" s="4">
        <v>0.93197432914970002</v>
      </c>
      <c r="D334" s="4">
        <v>0.87579845657790001</v>
      </c>
      <c r="E334" s="4">
        <v>0.96200223436709997</v>
      </c>
      <c r="F334" s="4">
        <v>0.99947171758669995</v>
      </c>
      <c r="G334" s="4">
        <v>0.92417694762089997</v>
      </c>
    </row>
    <row r="335" spans="1:7" x14ac:dyDescent="0.55000000000000004">
      <c r="A335" t="s">
        <v>365</v>
      </c>
      <c r="B335" s="4">
        <v>0.98962471837209998</v>
      </c>
      <c r="C335" s="4">
        <v>0.84320698622419998</v>
      </c>
      <c r="D335" s="4">
        <v>0.9111024670308</v>
      </c>
      <c r="E335" s="4">
        <v>0.98169035799930005</v>
      </c>
      <c r="F335" s="4">
        <v>0.99431356440480001</v>
      </c>
      <c r="G335" s="4">
        <v>0.90220118701639995</v>
      </c>
    </row>
    <row r="336" spans="1:7" x14ac:dyDescent="0.55000000000000004">
      <c r="A336" t="s">
        <v>366</v>
      </c>
      <c r="B336" s="4">
        <v>0.79925756255089997</v>
      </c>
      <c r="C336" s="4">
        <v>0.91188334428520001</v>
      </c>
      <c r="D336" s="4">
        <v>0.96024973417970005</v>
      </c>
      <c r="E336" s="4">
        <v>0.94835090736289995</v>
      </c>
      <c r="F336" s="4">
        <v>0.99691520453710003</v>
      </c>
      <c r="G336" s="4">
        <v>0.93499322799749995</v>
      </c>
    </row>
    <row r="337" spans="1:7" x14ac:dyDescent="0.55000000000000004">
      <c r="A337" t="s">
        <v>367</v>
      </c>
      <c r="B337" s="4">
        <v>0.92278673587320004</v>
      </c>
      <c r="C337" s="4">
        <v>0.96144565741800003</v>
      </c>
      <c r="D337" s="4">
        <v>0.92724083012549996</v>
      </c>
      <c r="E337" s="4">
        <v>0.99069807650160002</v>
      </c>
      <c r="F337" s="4">
        <v>0.99950065578189995</v>
      </c>
      <c r="G337" s="4">
        <v>0.87187138379740003</v>
      </c>
    </row>
    <row r="338" spans="1:7" x14ac:dyDescent="0.55000000000000004">
      <c r="A338" t="s">
        <v>368</v>
      </c>
      <c r="B338" s="4">
        <v>0.92170492434679996</v>
      </c>
      <c r="C338" s="4">
        <v>0.93415081397269994</v>
      </c>
      <c r="D338" s="4">
        <v>0.90130677952829996</v>
      </c>
      <c r="E338" s="4">
        <v>0.94431764186080003</v>
      </c>
      <c r="F338" s="4">
        <v>0.99747648504370001</v>
      </c>
      <c r="G338" s="4">
        <v>0.89053559682189998</v>
      </c>
    </row>
    <row r="339" spans="1:7" x14ac:dyDescent="0.55000000000000004">
      <c r="A339" t="s">
        <v>369</v>
      </c>
      <c r="B339" s="4">
        <v>0.96566712357100004</v>
      </c>
      <c r="C339" s="4">
        <v>0.9137831680463</v>
      </c>
      <c r="D339" s="4">
        <v>0.9370888871534</v>
      </c>
      <c r="E339" s="4">
        <v>0.98659341031329995</v>
      </c>
      <c r="F339" s="4">
        <v>0.99758245850759997</v>
      </c>
      <c r="G339" s="4">
        <v>0.93712736486850001</v>
      </c>
    </row>
    <row r="340" spans="1:7" x14ac:dyDescent="0.55000000000000004">
      <c r="A340" t="s">
        <v>370</v>
      </c>
      <c r="B340" s="4">
        <v>0.94983959710900001</v>
      </c>
      <c r="C340" s="4">
        <v>0.90375908871620003</v>
      </c>
      <c r="D340" s="4">
        <v>0.97967101036600002</v>
      </c>
      <c r="E340" s="4">
        <v>0.97518327527229998</v>
      </c>
      <c r="F340" s="4">
        <v>0.99114761067089996</v>
      </c>
      <c r="G340" s="4">
        <v>0.9201059370029</v>
      </c>
    </row>
    <row r="341" spans="1:7" x14ac:dyDescent="0.55000000000000004">
      <c r="A341" t="s">
        <v>371</v>
      </c>
      <c r="B341" s="4">
        <v>0.88607268570889997</v>
      </c>
      <c r="C341" s="4">
        <v>0.97800291106460002</v>
      </c>
      <c r="D341" s="4">
        <v>0.89128534983130003</v>
      </c>
      <c r="E341" s="4">
        <v>0.95085511434129999</v>
      </c>
      <c r="F341" s="4">
        <v>0.98891191819449997</v>
      </c>
      <c r="G341" s="4">
        <v>0.91187043437570003</v>
      </c>
    </row>
    <row r="342" spans="1:7" x14ac:dyDescent="0.55000000000000004">
      <c r="A342" t="s">
        <v>372</v>
      </c>
      <c r="B342" s="4">
        <v>0.91931050880059995</v>
      </c>
      <c r="C342" s="4">
        <v>0.96435877052380004</v>
      </c>
      <c r="D342" s="4">
        <v>0.94346472310439999</v>
      </c>
      <c r="E342" s="4">
        <v>0.98238240090450002</v>
      </c>
      <c r="F342" s="4">
        <v>0.9971252602888</v>
      </c>
      <c r="G342" s="4">
        <v>0.91861268627519999</v>
      </c>
    </row>
    <row r="343" spans="1:7" x14ac:dyDescent="0.55000000000000004">
      <c r="A343" t="s">
        <v>373</v>
      </c>
      <c r="B343" s="4">
        <v>0.87497751793480005</v>
      </c>
      <c r="C343" s="4">
        <v>0.87755065455850001</v>
      </c>
      <c r="D343" s="4">
        <v>0.91590950550710004</v>
      </c>
      <c r="E343" s="4">
        <v>0.95216969439279997</v>
      </c>
      <c r="F343" s="4">
        <v>0.98617616413529996</v>
      </c>
      <c r="G343" s="4">
        <v>0.92443045805470003</v>
      </c>
    </row>
    <row r="344" spans="1:7" x14ac:dyDescent="0.55000000000000004">
      <c r="A344" t="s">
        <v>374</v>
      </c>
      <c r="B344" s="4">
        <v>0.94381832627450002</v>
      </c>
      <c r="C344" s="4">
        <v>0.87237764020020003</v>
      </c>
      <c r="D344" s="4">
        <v>0.96281609990960004</v>
      </c>
      <c r="E344" s="4">
        <v>0.99022919788950003</v>
      </c>
      <c r="F344" s="4">
        <v>0.99556214160370005</v>
      </c>
      <c r="G344" s="4">
        <v>0.90157834160359995</v>
      </c>
    </row>
    <row r="345" spans="1:7" x14ac:dyDescent="0.55000000000000004">
      <c r="A345" t="s">
        <v>375</v>
      </c>
      <c r="B345" s="4">
        <v>0.97112284797649995</v>
      </c>
      <c r="C345" s="4">
        <v>0.95847852731530003</v>
      </c>
      <c r="D345" s="4">
        <v>0.93209046866760004</v>
      </c>
      <c r="E345" s="4">
        <v>0.99067900507689999</v>
      </c>
      <c r="F345" s="4">
        <v>0.99821717764189999</v>
      </c>
      <c r="G345" s="4">
        <v>0.89941023854690005</v>
      </c>
    </row>
    <row r="346" spans="1:7" x14ac:dyDescent="0.55000000000000004">
      <c r="A346" t="s">
        <v>376</v>
      </c>
      <c r="B346" s="4">
        <v>0.89533693462609998</v>
      </c>
      <c r="C346" s="4">
        <v>0.95858354098169996</v>
      </c>
      <c r="D346" s="4">
        <v>0.9369937832909</v>
      </c>
      <c r="E346" s="4">
        <v>0.98814595923850002</v>
      </c>
      <c r="F346" s="4">
        <v>0.99977872128730005</v>
      </c>
      <c r="G346" s="4">
        <v>0.89895831422630001</v>
      </c>
    </row>
    <row r="347" spans="1:7" x14ac:dyDescent="0.55000000000000004">
      <c r="A347" t="s">
        <v>377</v>
      </c>
      <c r="B347" s="4">
        <v>0.94455106782349996</v>
      </c>
      <c r="C347" s="4">
        <v>0.89558645975530005</v>
      </c>
      <c r="D347" s="4">
        <v>0.95826557057340001</v>
      </c>
      <c r="E347" s="4">
        <v>0.98693228973449998</v>
      </c>
      <c r="F347" s="4">
        <v>0.99835791181269995</v>
      </c>
      <c r="G347" s="4">
        <v>0.92902571741950002</v>
      </c>
    </row>
    <row r="348" spans="1:7" x14ac:dyDescent="0.55000000000000004">
      <c r="A348" t="s">
        <v>378</v>
      </c>
      <c r="B348" s="4">
        <v>0.94164397488359997</v>
      </c>
      <c r="C348" s="4">
        <v>0.96166507488959996</v>
      </c>
      <c r="D348" s="4">
        <v>0.98246442984509996</v>
      </c>
      <c r="E348" s="4">
        <v>0.98209279689369999</v>
      </c>
      <c r="F348" s="4">
        <v>0.99849640938810003</v>
      </c>
      <c r="G348" s="4">
        <v>0.88025010073669996</v>
      </c>
    </row>
    <row r="349" spans="1:7" x14ac:dyDescent="0.55000000000000004">
      <c r="A349" t="s">
        <v>379</v>
      </c>
      <c r="B349" s="4">
        <v>0.91082013078809998</v>
      </c>
      <c r="C349" s="4">
        <v>0.90451202952080001</v>
      </c>
      <c r="D349" s="4">
        <v>0.97761308414790005</v>
      </c>
      <c r="E349" s="4">
        <v>0.93606706585260002</v>
      </c>
      <c r="F349" s="4">
        <v>0.99781572179220002</v>
      </c>
      <c r="G349" s="4">
        <v>0.88469584491029996</v>
      </c>
    </row>
    <row r="350" spans="1:7" x14ac:dyDescent="0.55000000000000004">
      <c r="A350" t="s">
        <v>380</v>
      </c>
      <c r="B350" s="4">
        <v>0.89118299389879996</v>
      </c>
      <c r="C350" s="4">
        <v>0.96263550694790001</v>
      </c>
      <c r="D350" s="4">
        <v>0.92551491658950003</v>
      </c>
      <c r="E350" s="4">
        <v>0.98019095300860004</v>
      </c>
      <c r="F350" s="4">
        <v>0.98839348305660002</v>
      </c>
      <c r="G350" s="4">
        <v>0.88693882297189996</v>
      </c>
    </row>
    <row r="351" spans="1:7" x14ac:dyDescent="0.55000000000000004">
      <c r="A351" t="s">
        <v>381</v>
      </c>
      <c r="B351" s="4">
        <v>0.94973106668569995</v>
      </c>
      <c r="C351" s="4">
        <v>0.91968089456430002</v>
      </c>
      <c r="D351" s="4">
        <v>0.96156594796109995</v>
      </c>
      <c r="E351" s="4">
        <v>0.98452282848780004</v>
      </c>
      <c r="F351" s="4">
        <v>0.98769039637260003</v>
      </c>
      <c r="G351" s="4">
        <v>0.89722646690829999</v>
      </c>
    </row>
    <row r="352" spans="1:7" x14ac:dyDescent="0.55000000000000004">
      <c r="A352" t="s">
        <v>382</v>
      </c>
      <c r="B352" s="4">
        <v>0.93541429606210003</v>
      </c>
      <c r="C352" s="4">
        <v>0.93583788929059997</v>
      </c>
      <c r="D352" s="4">
        <v>0.97697914579940004</v>
      </c>
      <c r="E352" s="4">
        <v>0.9667112560419</v>
      </c>
      <c r="F352" s="4">
        <v>0.99784750088429996</v>
      </c>
      <c r="G352" s="4">
        <v>0.88400583308059999</v>
      </c>
    </row>
    <row r="353" spans="1:7" x14ac:dyDescent="0.55000000000000004">
      <c r="A353" t="s">
        <v>383</v>
      </c>
      <c r="B353" s="4">
        <v>0.92146628853250001</v>
      </c>
      <c r="C353" s="4">
        <v>0.912039875655</v>
      </c>
      <c r="D353" s="4">
        <v>0.93208982541999996</v>
      </c>
      <c r="E353" s="4">
        <v>0.98981487512489996</v>
      </c>
      <c r="F353" s="4">
        <v>0.97968993522299996</v>
      </c>
      <c r="G353" s="4">
        <v>0.90940838175990002</v>
      </c>
    </row>
    <row r="354" spans="1:7" x14ac:dyDescent="0.55000000000000004">
      <c r="A354" t="s">
        <v>384</v>
      </c>
      <c r="B354" s="4">
        <v>0.96130708091429995</v>
      </c>
      <c r="C354" s="4">
        <v>0.91740652923650001</v>
      </c>
      <c r="D354" s="4">
        <v>0.98852081635120004</v>
      </c>
      <c r="E354" s="4">
        <v>0.96699713939959997</v>
      </c>
      <c r="F354" s="4">
        <v>0.99746263752440001</v>
      </c>
      <c r="G354" s="4">
        <v>0.90666644070299995</v>
      </c>
    </row>
    <row r="355" spans="1:7" x14ac:dyDescent="0.55000000000000004">
      <c r="A355" t="s">
        <v>385</v>
      </c>
      <c r="B355" s="4">
        <v>0.8608814426543</v>
      </c>
      <c r="C355" s="4">
        <v>0.97197728594520005</v>
      </c>
      <c r="D355" s="4">
        <v>0.93341950610150004</v>
      </c>
      <c r="E355" s="4">
        <v>0.97632426791990001</v>
      </c>
      <c r="F355" s="4">
        <v>0.99712750192489996</v>
      </c>
      <c r="G355" s="4">
        <v>0.94872742712000002</v>
      </c>
    </row>
    <row r="356" spans="1:7" x14ac:dyDescent="0.55000000000000004">
      <c r="A356" t="s">
        <v>386</v>
      </c>
      <c r="B356" s="4">
        <v>0.90212666015940002</v>
      </c>
      <c r="C356" s="4">
        <v>0.9801503638929</v>
      </c>
      <c r="D356" s="4">
        <v>0.89106768298719996</v>
      </c>
      <c r="E356" s="4">
        <v>0.99067394242840001</v>
      </c>
      <c r="F356" s="4">
        <v>0.99936668557730002</v>
      </c>
      <c r="G356" s="4">
        <v>0.85974941389250004</v>
      </c>
    </row>
    <row r="357" spans="1:7" x14ac:dyDescent="0.55000000000000004">
      <c r="A357" t="s">
        <v>387</v>
      </c>
      <c r="B357" s="4">
        <v>0.91551923365190002</v>
      </c>
      <c r="C357" s="4">
        <v>0.94136680220110003</v>
      </c>
      <c r="D357" s="4">
        <v>0.9687656188496</v>
      </c>
      <c r="E357" s="4">
        <v>0.97302638623839999</v>
      </c>
      <c r="F357" s="4">
        <v>0.99135398267990005</v>
      </c>
      <c r="G357" s="4">
        <v>0.88661402883600005</v>
      </c>
    </row>
    <row r="358" spans="1:7" x14ac:dyDescent="0.55000000000000004">
      <c r="A358" t="s">
        <v>388</v>
      </c>
      <c r="B358" s="4">
        <v>0.94591294935210002</v>
      </c>
      <c r="C358" s="4">
        <v>0.95572164873580001</v>
      </c>
      <c r="D358" s="4">
        <v>0.9676749726278</v>
      </c>
      <c r="E358" s="4">
        <v>0.96028771765770005</v>
      </c>
      <c r="F358" s="4">
        <v>0.99978572322470005</v>
      </c>
      <c r="G358" s="4">
        <v>0.88735484337320003</v>
      </c>
    </row>
    <row r="359" spans="1:7" x14ac:dyDescent="0.55000000000000004">
      <c r="A359" t="s">
        <v>389</v>
      </c>
      <c r="B359" s="4">
        <v>0.94934928304959998</v>
      </c>
      <c r="C359" s="4">
        <v>0.88944029594789997</v>
      </c>
      <c r="D359" s="4">
        <v>0.95566005156360001</v>
      </c>
      <c r="E359" s="4">
        <v>0.97724513843549998</v>
      </c>
      <c r="F359" s="4">
        <v>0.99749652556339996</v>
      </c>
      <c r="G359" s="4">
        <v>0.93175114709039997</v>
      </c>
    </row>
    <row r="360" spans="1:7" x14ac:dyDescent="0.55000000000000004">
      <c r="A360" t="s">
        <v>390</v>
      </c>
      <c r="B360" s="4">
        <v>0.88874842429809997</v>
      </c>
      <c r="C360" s="4">
        <v>0.97927807606219996</v>
      </c>
      <c r="D360" s="4">
        <v>0.99959057037959997</v>
      </c>
      <c r="E360" s="4">
        <v>0.96625886468610001</v>
      </c>
      <c r="F360" s="4">
        <v>0.98854838983479998</v>
      </c>
      <c r="G360" s="4">
        <v>0.9123086338634</v>
      </c>
    </row>
    <row r="361" spans="1:7" x14ac:dyDescent="0.55000000000000004">
      <c r="A361" t="s">
        <v>391</v>
      </c>
      <c r="B361" s="4">
        <v>0.8942248724231</v>
      </c>
      <c r="C361" s="4">
        <v>0.944392539882</v>
      </c>
      <c r="D361" s="4">
        <v>0.96656085671869996</v>
      </c>
      <c r="E361" s="4">
        <v>0.99650425686449995</v>
      </c>
      <c r="F361" s="4">
        <v>0.99832490426870002</v>
      </c>
      <c r="G361" s="4">
        <v>0.92822359435250001</v>
      </c>
    </row>
    <row r="362" spans="1:7" x14ac:dyDescent="0.55000000000000004">
      <c r="A362" t="s">
        <v>392</v>
      </c>
      <c r="B362" s="4">
        <v>0.97054671378409996</v>
      </c>
      <c r="C362" s="4">
        <v>0.89958314599959999</v>
      </c>
      <c r="D362" s="4">
        <v>0.95754742429999995</v>
      </c>
      <c r="E362" s="4">
        <v>0.99497607698790003</v>
      </c>
      <c r="F362" s="4">
        <v>0.995655045869</v>
      </c>
      <c r="G362" s="4">
        <v>0.90277800089799998</v>
      </c>
    </row>
    <row r="363" spans="1:7" x14ac:dyDescent="0.55000000000000004">
      <c r="A363" t="s">
        <v>393</v>
      </c>
      <c r="B363" s="4">
        <v>0.90802749361099999</v>
      </c>
      <c r="C363" s="4">
        <v>0.87493131333840002</v>
      </c>
      <c r="D363" s="4">
        <v>0.95589419719809998</v>
      </c>
      <c r="E363" s="4">
        <v>0.98782440520970005</v>
      </c>
      <c r="F363" s="4">
        <v>0.99983672636209997</v>
      </c>
      <c r="G363" s="4">
        <v>0.90294361501779996</v>
      </c>
    </row>
    <row r="364" spans="1:7" x14ac:dyDescent="0.55000000000000004">
      <c r="A364" t="s">
        <v>394</v>
      </c>
      <c r="B364" s="4">
        <v>0.88586935650349996</v>
      </c>
      <c r="C364" s="4">
        <v>0.96132094211859997</v>
      </c>
      <c r="D364" s="4">
        <v>0.96903567689040004</v>
      </c>
      <c r="E364" s="4">
        <v>0.9875903495742</v>
      </c>
      <c r="F364" s="4">
        <v>0.99729136168050003</v>
      </c>
      <c r="G364" s="4">
        <v>0.88509290057150003</v>
      </c>
    </row>
    <row r="365" spans="1:7" x14ac:dyDescent="0.55000000000000004">
      <c r="A365" t="s">
        <v>395</v>
      </c>
      <c r="B365" s="4">
        <v>0.91826714476479998</v>
      </c>
      <c r="C365" s="4">
        <v>0.92673342323850005</v>
      </c>
      <c r="D365" s="4">
        <v>0.95664114886910001</v>
      </c>
      <c r="E365" s="4">
        <v>0.96133330181090004</v>
      </c>
      <c r="F365" s="4">
        <v>0.99824884690420002</v>
      </c>
      <c r="G365" s="4">
        <v>0.89913193894910004</v>
      </c>
    </row>
    <row r="366" spans="1:7" x14ac:dyDescent="0.55000000000000004">
      <c r="A366" t="s">
        <v>396</v>
      </c>
      <c r="B366" s="4">
        <v>0.9701914977335</v>
      </c>
      <c r="C366" s="4">
        <v>0.93496401048230005</v>
      </c>
      <c r="D366" s="4">
        <v>0.9687928676559</v>
      </c>
      <c r="E366" s="4">
        <v>0.97274193837309997</v>
      </c>
      <c r="F366" s="4">
        <v>0.98890028993479995</v>
      </c>
      <c r="G366" s="4">
        <v>0.91452702573870004</v>
      </c>
    </row>
    <row r="367" spans="1:7" x14ac:dyDescent="0.55000000000000004">
      <c r="A367" t="s">
        <v>397</v>
      </c>
      <c r="B367" s="4">
        <v>0.87974009866759995</v>
      </c>
      <c r="C367" s="4">
        <v>0.96727098514529997</v>
      </c>
      <c r="D367" s="4">
        <v>0.98439310645480005</v>
      </c>
      <c r="E367" s="4">
        <v>0.94153541489720005</v>
      </c>
      <c r="F367" s="4">
        <v>0.99720936997609999</v>
      </c>
      <c r="G367" s="4">
        <v>0.89246830217259998</v>
      </c>
    </row>
    <row r="368" spans="1:7" x14ac:dyDescent="0.55000000000000004">
      <c r="A368" t="s">
        <v>398</v>
      </c>
      <c r="B368" s="4">
        <v>0.96800388058120002</v>
      </c>
      <c r="C368" s="4">
        <v>0.96062750991320001</v>
      </c>
      <c r="D368" s="4">
        <v>0.93363830162689998</v>
      </c>
      <c r="E368" s="4">
        <v>0.99456842884179997</v>
      </c>
      <c r="F368" s="4">
        <v>0.99898344167370001</v>
      </c>
      <c r="G368" s="4">
        <v>0.8884988899556</v>
      </c>
    </row>
    <row r="369" spans="1:7" x14ac:dyDescent="0.55000000000000004">
      <c r="A369" t="s">
        <v>399</v>
      </c>
      <c r="B369" s="4">
        <v>0.96084663496720002</v>
      </c>
      <c r="C369" s="4">
        <v>0.96750620003150001</v>
      </c>
      <c r="D369" s="4">
        <v>0.91182503291140005</v>
      </c>
      <c r="E369" s="4">
        <v>0.92931184473749995</v>
      </c>
      <c r="F369" s="4">
        <v>0.99619212122930001</v>
      </c>
      <c r="G369" s="4">
        <v>0.92175015815880001</v>
      </c>
    </row>
    <row r="370" spans="1:7" x14ac:dyDescent="0.55000000000000004">
      <c r="A370" t="s">
        <v>400</v>
      </c>
      <c r="B370" s="4">
        <v>0.95135740216179998</v>
      </c>
      <c r="C370" s="4">
        <v>0.92043755502489999</v>
      </c>
      <c r="D370" s="4">
        <v>0.97917917872729998</v>
      </c>
      <c r="E370" s="4">
        <v>0.98991735259000002</v>
      </c>
      <c r="F370" s="4">
        <v>0.99883422691860002</v>
      </c>
      <c r="G370" s="4">
        <v>0.91553716868930002</v>
      </c>
    </row>
    <row r="371" spans="1:7" x14ac:dyDescent="0.55000000000000004">
      <c r="A371" t="s">
        <v>401</v>
      </c>
      <c r="B371" s="4">
        <v>0.95884883870869997</v>
      </c>
      <c r="C371" s="4">
        <v>0.94582965423020005</v>
      </c>
      <c r="D371" s="4">
        <v>0.98533349406390003</v>
      </c>
      <c r="E371" s="4">
        <v>0.99754176743730005</v>
      </c>
      <c r="F371" s="4">
        <v>0.98082647298049996</v>
      </c>
      <c r="G371" s="4">
        <v>0.91140467773029998</v>
      </c>
    </row>
    <row r="372" spans="1:7" x14ac:dyDescent="0.55000000000000004">
      <c r="A372" t="s">
        <v>402</v>
      </c>
      <c r="B372" s="4">
        <v>0.95989162712830001</v>
      </c>
      <c r="C372" s="4">
        <v>0.93916786846449996</v>
      </c>
      <c r="D372" s="4">
        <v>0.97317116575350004</v>
      </c>
      <c r="E372" s="4">
        <v>0.99147416403519995</v>
      </c>
      <c r="F372" s="4">
        <v>0.9959167211951</v>
      </c>
      <c r="G372" s="4">
        <v>0.87840386321349995</v>
      </c>
    </row>
    <row r="373" spans="1:7" x14ac:dyDescent="0.55000000000000004">
      <c r="A373" t="s">
        <v>403</v>
      </c>
      <c r="B373" s="4">
        <v>0.99262077491959999</v>
      </c>
      <c r="C373" s="4">
        <v>0.95211924550399996</v>
      </c>
      <c r="D373" s="4">
        <v>0.98502666790979998</v>
      </c>
      <c r="E373" s="4">
        <v>0.96812920684769999</v>
      </c>
      <c r="F373" s="4">
        <v>0.99988679740529995</v>
      </c>
      <c r="G373" s="4">
        <v>0.86649342004700003</v>
      </c>
    </row>
    <row r="374" spans="1:7" x14ac:dyDescent="0.55000000000000004">
      <c r="A374" t="s">
        <v>404</v>
      </c>
      <c r="B374" s="4">
        <v>0.91483388146059996</v>
      </c>
      <c r="C374" s="4">
        <v>0.94267406306029999</v>
      </c>
      <c r="D374" s="4">
        <v>0.92079472211619995</v>
      </c>
      <c r="E374" s="4">
        <v>0.97523089531710005</v>
      </c>
      <c r="F374" s="4">
        <v>0.9906208280505</v>
      </c>
      <c r="G374" s="4">
        <v>0.91714763463009996</v>
      </c>
    </row>
    <row r="375" spans="1:7" x14ac:dyDescent="0.55000000000000004">
      <c r="A375" t="s">
        <v>405</v>
      </c>
      <c r="B375" s="4">
        <v>0.87076731813270003</v>
      </c>
      <c r="C375" s="4">
        <v>0.90721393009840001</v>
      </c>
      <c r="D375" s="4">
        <v>0.92581851873819998</v>
      </c>
      <c r="E375" s="4">
        <v>0.96383938677530001</v>
      </c>
      <c r="F375" s="4">
        <v>0.9997014203247</v>
      </c>
      <c r="G375" s="4">
        <v>0.90579857714980005</v>
      </c>
    </row>
    <row r="376" spans="1:7" x14ac:dyDescent="0.55000000000000004">
      <c r="A376" t="s">
        <v>406</v>
      </c>
      <c r="B376" s="4">
        <v>0.84980402846629999</v>
      </c>
      <c r="C376" s="4">
        <v>0.89744572454509997</v>
      </c>
      <c r="D376" s="4">
        <v>0.9455616977836</v>
      </c>
      <c r="E376" s="4">
        <v>0.95853963576529999</v>
      </c>
      <c r="F376" s="4">
        <v>0.99615684345029998</v>
      </c>
      <c r="G376" s="4">
        <v>0.90460695511489997</v>
      </c>
    </row>
    <row r="377" spans="1:7" x14ac:dyDescent="0.55000000000000004">
      <c r="A377" t="s">
        <v>407</v>
      </c>
      <c r="B377" s="4">
        <v>0.93049191515780005</v>
      </c>
      <c r="C377" s="4">
        <v>0.93770836071980002</v>
      </c>
      <c r="D377" s="4">
        <v>0.94309395885379999</v>
      </c>
      <c r="E377" s="4">
        <v>0.93333649342909997</v>
      </c>
      <c r="F377" s="4">
        <v>0.99510666495989997</v>
      </c>
      <c r="G377" s="4">
        <v>0.90510437818720002</v>
      </c>
    </row>
    <row r="378" spans="1:7" x14ac:dyDescent="0.55000000000000004">
      <c r="A378" t="s">
        <v>408</v>
      </c>
      <c r="B378" s="4">
        <v>0.90820781935259998</v>
      </c>
      <c r="C378" s="4">
        <v>0.93525688155039999</v>
      </c>
      <c r="D378" s="4">
        <v>0.91427786696339997</v>
      </c>
      <c r="E378" s="4">
        <v>0.99480433199340002</v>
      </c>
      <c r="F378" s="4">
        <v>0.99755329102800006</v>
      </c>
      <c r="G378" s="4">
        <v>0.91679339925750003</v>
      </c>
    </row>
    <row r="379" spans="1:7" x14ac:dyDescent="0.55000000000000004">
      <c r="A379" t="s">
        <v>409</v>
      </c>
      <c r="B379" s="4">
        <v>0.90063906872949995</v>
      </c>
      <c r="C379" s="4">
        <v>0.93785051169720002</v>
      </c>
      <c r="D379" s="4">
        <v>0.91084403758450005</v>
      </c>
      <c r="E379" s="4">
        <v>0.96571710560930002</v>
      </c>
      <c r="F379" s="4">
        <v>0.99599364169680005</v>
      </c>
      <c r="G379" s="4">
        <v>0.94308857206509999</v>
      </c>
    </row>
    <row r="380" spans="1:7" x14ac:dyDescent="0.55000000000000004">
      <c r="A380" t="s">
        <v>410</v>
      </c>
      <c r="B380" s="4">
        <v>0.91925346609449998</v>
      </c>
      <c r="C380" s="4">
        <v>0.93722730580710001</v>
      </c>
      <c r="D380" s="4">
        <v>0.90353609484599995</v>
      </c>
      <c r="E380" s="4">
        <v>0.98519945855089996</v>
      </c>
      <c r="F380" s="4">
        <v>0.99185029078700004</v>
      </c>
      <c r="G380" s="4">
        <v>0.87837870434830001</v>
      </c>
    </row>
    <row r="381" spans="1:7" x14ac:dyDescent="0.55000000000000004">
      <c r="A381" t="s">
        <v>411</v>
      </c>
      <c r="B381" s="4">
        <v>0.88695205280620004</v>
      </c>
      <c r="C381" s="4">
        <v>0.91105410213009996</v>
      </c>
      <c r="D381" s="4">
        <v>0.97186715192560003</v>
      </c>
      <c r="E381" s="4">
        <v>0.97450822936820003</v>
      </c>
      <c r="F381" s="4">
        <v>0.99580929548429997</v>
      </c>
      <c r="G381" s="4">
        <v>0.91452578582800004</v>
      </c>
    </row>
    <row r="382" spans="1:7" x14ac:dyDescent="0.55000000000000004">
      <c r="A382" t="s">
        <v>412</v>
      </c>
      <c r="B382" s="4">
        <v>0.96967903659480004</v>
      </c>
      <c r="C382" s="4">
        <v>0.96050893339169996</v>
      </c>
      <c r="D382" s="4">
        <v>0.96387447439009999</v>
      </c>
      <c r="E382" s="4">
        <v>0.96814488930300002</v>
      </c>
      <c r="F382" s="4">
        <v>0.99195538036230002</v>
      </c>
      <c r="G382" s="4">
        <v>0.89262996964560004</v>
      </c>
    </row>
    <row r="383" spans="1:7" x14ac:dyDescent="0.55000000000000004">
      <c r="A383" t="s">
        <v>413</v>
      </c>
      <c r="B383" s="4">
        <v>0.93873157682590003</v>
      </c>
      <c r="C383" s="4">
        <v>0.9253966914831</v>
      </c>
      <c r="D383" s="4">
        <v>0.97555468247379995</v>
      </c>
      <c r="E383" s="4">
        <v>0.9808952874422</v>
      </c>
      <c r="F383" s="4">
        <v>0.99956143979580003</v>
      </c>
      <c r="G383" s="4">
        <v>0.89809808953979997</v>
      </c>
    </row>
    <row r="384" spans="1:7" x14ac:dyDescent="0.55000000000000004">
      <c r="A384" t="s">
        <v>414</v>
      </c>
      <c r="B384" s="4">
        <v>0.95349822138749996</v>
      </c>
      <c r="C384" s="4">
        <v>0.87014722020760005</v>
      </c>
      <c r="D384" s="4">
        <v>0.96050273867500002</v>
      </c>
      <c r="E384" s="4">
        <v>0.98439225379350004</v>
      </c>
      <c r="F384" s="4">
        <v>0.99526776659990002</v>
      </c>
      <c r="G384" s="4">
        <v>0.89451941849829997</v>
      </c>
    </row>
    <row r="385" spans="1:7" x14ac:dyDescent="0.55000000000000004">
      <c r="A385" t="s">
        <v>415</v>
      </c>
      <c r="B385" s="4">
        <v>0.97764835554149998</v>
      </c>
      <c r="C385" s="4">
        <v>0.9198131363034</v>
      </c>
      <c r="D385" s="4">
        <v>0.90555388373930001</v>
      </c>
      <c r="E385" s="4">
        <v>0.9790081184171</v>
      </c>
      <c r="F385" s="4">
        <v>0.99522651361009995</v>
      </c>
      <c r="G385" s="4">
        <v>0.93280612661789997</v>
      </c>
    </row>
    <row r="386" spans="1:7" x14ac:dyDescent="0.55000000000000004">
      <c r="A386" t="s">
        <v>416</v>
      </c>
      <c r="B386" s="4">
        <v>0.94621408528670004</v>
      </c>
      <c r="C386" s="4">
        <v>0.93016495742500005</v>
      </c>
      <c r="D386" s="4">
        <v>0.99624897411479996</v>
      </c>
      <c r="E386" s="4">
        <v>0.97900512900850001</v>
      </c>
      <c r="F386" s="4">
        <v>0.98456443134710003</v>
      </c>
      <c r="G386" s="4">
        <v>0.91496415507859996</v>
      </c>
    </row>
    <row r="387" spans="1:7" x14ac:dyDescent="0.55000000000000004">
      <c r="A387" t="s">
        <v>417</v>
      </c>
      <c r="B387" s="4">
        <v>0.91418158801180005</v>
      </c>
      <c r="C387" s="4">
        <v>0.90016548182900002</v>
      </c>
      <c r="D387" s="4">
        <v>0.96996744927659995</v>
      </c>
      <c r="E387" s="4">
        <v>0.97314444017409996</v>
      </c>
      <c r="F387" s="4">
        <v>0.99941177039689999</v>
      </c>
      <c r="G387" s="4">
        <v>0.93038281842030002</v>
      </c>
    </row>
    <row r="388" spans="1:7" x14ac:dyDescent="0.55000000000000004">
      <c r="A388" t="s">
        <v>418</v>
      </c>
      <c r="B388" s="4">
        <v>0.92753093215189997</v>
      </c>
      <c r="C388" s="4">
        <v>0.87797642822260002</v>
      </c>
      <c r="D388" s="4">
        <v>0.91390623118580006</v>
      </c>
      <c r="E388" s="4">
        <v>0.94657434294580001</v>
      </c>
      <c r="F388" s="4">
        <v>0.98544734400900003</v>
      </c>
      <c r="G388" s="4">
        <v>0.92947168491139998</v>
      </c>
    </row>
    <row r="389" spans="1:7" x14ac:dyDescent="0.55000000000000004">
      <c r="A389" t="s">
        <v>419</v>
      </c>
      <c r="B389" s="4">
        <v>0.91153577491170001</v>
      </c>
      <c r="C389" s="4">
        <v>0.97511035669790003</v>
      </c>
      <c r="D389" s="4">
        <v>0.9283975563329</v>
      </c>
      <c r="E389" s="4">
        <v>0.98527340861199997</v>
      </c>
      <c r="F389" s="4">
        <v>0.99505348032660002</v>
      </c>
      <c r="G389" s="4">
        <v>0.89747953802989999</v>
      </c>
    </row>
    <row r="390" spans="1:7" x14ac:dyDescent="0.55000000000000004">
      <c r="A390" t="s">
        <v>420</v>
      </c>
      <c r="B390" s="4">
        <v>0.89973181009949998</v>
      </c>
      <c r="C390" s="4">
        <v>0.90357412078429999</v>
      </c>
      <c r="D390" s="4">
        <v>0.96477531867910005</v>
      </c>
      <c r="E390" s="4">
        <v>0.97288415883400003</v>
      </c>
      <c r="F390" s="4">
        <v>0.98727253536979998</v>
      </c>
      <c r="G390" s="4">
        <v>0.86250946648549998</v>
      </c>
    </row>
    <row r="391" spans="1:7" x14ac:dyDescent="0.55000000000000004">
      <c r="A391" t="s">
        <v>421</v>
      </c>
      <c r="B391" s="4">
        <v>0.89100600444879996</v>
      </c>
      <c r="C391" s="4">
        <v>0.93712031384710004</v>
      </c>
      <c r="D391" s="4">
        <v>0.94580107684180004</v>
      </c>
      <c r="E391" s="4">
        <v>0.9851229295642</v>
      </c>
      <c r="F391" s="4">
        <v>0.99808588387429997</v>
      </c>
      <c r="G391" s="4">
        <v>0.92314610103750006</v>
      </c>
    </row>
    <row r="392" spans="1:7" x14ac:dyDescent="0.55000000000000004">
      <c r="A392" t="s">
        <v>422</v>
      </c>
      <c r="B392" s="4">
        <v>0.98140081127599998</v>
      </c>
      <c r="C392" s="4">
        <v>0.8612282674042</v>
      </c>
      <c r="D392" s="4">
        <v>0.96837060306870004</v>
      </c>
      <c r="E392" s="4">
        <v>0.95655569720120004</v>
      </c>
      <c r="F392" s="4">
        <v>0.99653797158500002</v>
      </c>
      <c r="G392" s="4">
        <v>0.94527071889040004</v>
      </c>
    </row>
    <row r="393" spans="1:7" x14ac:dyDescent="0.55000000000000004">
      <c r="A393" t="s">
        <v>423</v>
      </c>
      <c r="B393" s="4">
        <v>0.93956186815190001</v>
      </c>
      <c r="C393" s="4">
        <v>0.88103237719479999</v>
      </c>
      <c r="D393" s="4">
        <v>0.92266885386969999</v>
      </c>
      <c r="E393" s="4">
        <v>0.9834750958424</v>
      </c>
      <c r="F393" s="4">
        <v>0.99636227327229998</v>
      </c>
      <c r="G393" s="4">
        <v>0.88643397417699998</v>
      </c>
    </row>
    <row r="394" spans="1:7" x14ac:dyDescent="0.55000000000000004">
      <c r="A394" t="s">
        <v>424</v>
      </c>
      <c r="B394" s="4">
        <v>0.86174330196180005</v>
      </c>
      <c r="C394" s="4">
        <v>0.89219166500250002</v>
      </c>
      <c r="D394" s="4">
        <v>0.97682547072299997</v>
      </c>
      <c r="E394" s="4">
        <v>0.95044931305199998</v>
      </c>
      <c r="F394" s="4">
        <v>0.99822955770580002</v>
      </c>
      <c r="G394" s="4">
        <v>0.93262076482400003</v>
      </c>
    </row>
    <row r="395" spans="1:7" x14ac:dyDescent="0.55000000000000004">
      <c r="A395" t="s">
        <v>425</v>
      </c>
      <c r="B395" s="4">
        <v>0.89074868086750003</v>
      </c>
      <c r="C395" s="4">
        <v>0.95040631470449999</v>
      </c>
      <c r="D395" s="4">
        <v>0.95299752238220004</v>
      </c>
      <c r="E395" s="4">
        <v>0.97106829802950001</v>
      </c>
      <c r="F395" s="4">
        <v>0.99628242979399995</v>
      </c>
      <c r="G395" s="4">
        <v>0.90013073509139996</v>
      </c>
    </row>
    <row r="396" spans="1:7" x14ac:dyDescent="0.55000000000000004">
      <c r="A396" t="s">
        <v>426</v>
      </c>
      <c r="B396" s="4">
        <v>0.90870858996759996</v>
      </c>
      <c r="C396" s="4">
        <v>0.88197222341089998</v>
      </c>
      <c r="D396" s="4">
        <v>0.94591440703359997</v>
      </c>
      <c r="E396" s="4">
        <v>0.98843789017320005</v>
      </c>
      <c r="F396" s="4">
        <v>0.99095927526909999</v>
      </c>
      <c r="G396" s="4">
        <v>0.89147278605049995</v>
      </c>
    </row>
    <row r="397" spans="1:7" x14ac:dyDescent="0.55000000000000004">
      <c r="A397" t="s">
        <v>427</v>
      </c>
      <c r="B397" s="4">
        <v>0.88197462500479995</v>
      </c>
      <c r="C397" s="4">
        <v>0.92266544670740003</v>
      </c>
      <c r="D397" s="4">
        <v>0.89184966320369996</v>
      </c>
      <c r="E397" s="4">
        <v>0.97598004471050004</v>
      </c>
      <c r="F397" s="4">
        <v>0.99959355037560005</v>
      </c>
      <c r="G397" s="4">
        <v>0.90130505105970005</v>
      </c>
    </row>
    <row r="398" spans="1:7" x14ac:dyDescent="0.55000000000000004">
      <c r="A398" t="s">
        <v>428</v>
      </c>
      <c r="B398" s="4">
        <v>0.97589578403330002</v>
      </c>
      <c r="C398" s="4">
        <v>0.85774554172939999</v>
      </c>
      <c r="D398" s="4">
        <v>0.94550446515039999</v>
      </c>
      <c r="E398" s="4">
        <v>0.98838832922599995</v>
      </c>
      <c r="F398" s="4">
        <v>0.99996904364600003</v>
      </c>
      <c r="G398" s="4">
        <v>0.89594045419629997</v>
      </c>
    </row>
    <row r="399" spans="1:7" x14ac:dyDescent="0.55000000000000004">
      <c r="A399" t="s">
        <v>429</v>
      </c>
      <c r="B399" s="4">
        <v>0.94492384610470004</v>
      </c>
      <c r="C399" s="4">
        <v>0.95632566316110001</v>
      </c>
      <c r="D399" s="4">
        <v>0.95305486896680003</v>
      </c>
      <c r="E399" s="4">
        <v>0.92366236452189998</v>
      </c>
      <c r="F399" s="4">
        <v>0.99760394857430001</v>
      </c>
      <c r="G399" s="4">
        <v>0.91263211758310003</v>
      </c>
    </row>
    <row r="400" spans="1:7" x14ac:dyDescent="0.55000000000000004">
      <c r="A400" t="s">
        <v>430</v>
      </c>
      <c r="B400" s="4">
        <v>0.93007004092930001</v>
      </c>
      <c r="C400" s="4">
        <v>0.94459383889579995</v>
      </c>
      <c r="D400" s="4">
        <v>0.96193183044469999</v>
      </c>
      <c r="E400" s="4">
        <v>0.9810053770696</v>
      </c>
      <c r="F400" s="4">
        <v>0.9980051637531</v>
      </c>
      <c r="G400" s="4">
        <v>0.91357822743939998</v>
      </c>
    </row>
    <row r="401" spans="1:7" x14ac:dyDescent="0.55000000000000004">
      <c r="A401" t="s">
        <v>431</v>
      </c>
      <c r="B401" s="4">
        <v>0.80465876593579999</v>
      </c>
      <c r="C401" s="4">
        <v>0.95961618551229999</v>
      </c>
      <c r="D401" s="4">
        <v>0.96451818223490005</v>
      </c>
      <c r="E401" s="4">
        <v>0.97364707660000005</v>
      </c>
      <c r="F401" s="4">
        <v>0.99915195857140005</v>
      </c>
      <c r="G401" s="4">
        <v>0.93205828641510002</v>
      </c>
    </row>
    <row r="402" spans="1:7" x14ac:dyDescent="0.55000000000000004">
      <c r="A402" t="s">
        <v>432</v>
      </c>
      <c r="B402" s="4">
        <v>0.96442530301789997</v>
      </c>
      <c r="C402" s="4">
        <v>0.89076990233490005</v>
      </c>
      <c r="D402" s="4">
        <v>0.97842113176250001</v>
      </c>
      <c r="E402" s="4">
        <v>0.94379595073660005</v>
      </c>
      <c r="F402" s="4">
        <v>0.99753329490029996</v>
      </c>
      <c r="G402" s="4">
        <v>0.92085044182499998</v>
      </c>
    </row>
    <row r="403" spans="1:7" x14ac:dyDescent="0.55000000000000004">
      <c r="A403" t="s">
        <v>433</v>
      </c>
      <c r="B403" s="4">
        <v>0.94336986800889999</v>
      </c>
      <c r="C403" s="4">
        <v>0.95550085434440002</v>
      </c>
      <c r="D403" s="4">
        <v>0.96201436331659995</v>
      </c>
      <c r="E403" s="4">
        <v>0.97318864997529997</v>
      </c>
      <c r="F403" s="4">
        <v>0.99737395037209997</v>
      </c>
      <c r="G403" s="4">
        <v>0.9328026723499</v>
      </c>
    </row>
    <row r="404" spans="1:7" x14ac:dyDescent="0.55000000000000004">
      <c r="A404" t="s">
        <v>434</v>
      </c>
      <c r="B404" s="4">
        <v>0.87503755497229996</v>
      </c>
      <c r="C404" s="4">
        <v>0.89312077452670002</v>
      </c>
      <c r="D404" s="4">
        <v>0.968627325363</v>
      </c>
      <c r="E404" s="4">
        <v>0.98216516268849996</v>
      </c>
      <c r="F404" s="4">
        <v>0.99477404496749999</v>
      </c>
      <c r="G404" s="4">
        <v>0.8930133947669</v>
      </c>
    </row>
    <row r="405" spans="1:7" x14ac:dyDescent="0.55000000000000004">
      <c r="A405" t="s">
        <v>435</v>
      </c>
      <c r="B405" s="4">
        <v>0.89606761874639995</v>
      </c>
      <c r="C405" s="4">
        <v>0.97160700424720003</v>
      </c>
      <c r="D405" s="4">
        <v>0.95681952276210003</v>
      </c>
      <c r="E405" s="4">
        <v>0.98072371524419999</v>
      </c>
      <c r="F405" s="4">
        <v>0.99385344631460004</v>
      </c>
      <c r="G405" s="4">
        <v>0.8974415362225</v>
      </c>
    </row>
    <row r="406" spans="1:7" x14ac:dyDescent="0.55000000000000004">
      <c r="A406" t="s">
        <v>436</v>
      </c>
      <c r="B406" s="4">
        <v>0.96343142991560005</v>
      </c>
      <c r="C406" s="4">
        <v>0.91869853736600005</v>
      </c>
      <c r="D406" s="4">
        <v>0.92733287652709995</v>
      </c>
      <c r="E406" s="4">
        <v>0.96675845119939996</v>
      </c>
      <c r="F406" s="4">
        <v>0.9997540455842</v>
      </c>
      <c r="G406" s="4">
        <v>0.89394079995289999</v>
      </c>
    </row>
    <row r="407" spans="1:7" x14ac:dyDescent="0.55000000000000004">
      <c r="A407" t="s">
        <v>437</v>
      </c>
      <c r="B407" s="4">
        <v>0.95597146833260005</v>
      </c>
      <c r="C407" s="4">
        <v>0.97412812134079996</v>
      </c>
      <c r="D407" s="4">
        <v>0.98608923290899997</v>
      </c>
      <c r="E407" s="4">
        <v>0.96185422657889996</v>
      </c>
      <c r="F407" s="4">
        <v>0.99684262557680003</v>
      </c>
      <c r="G407" s="4">
        <v>0.88530553712890003</v>
      </c>
    </row>
    <row r="408" spans="1:7" x14ac:dyDescent="0.55000000000000004">
      <c r="A408" t="s">
        <v>438</v>
      </c>
      <c r="B408" s="4">
        <v>0.90549865976379995</v>
      </c>
      <c r="C408" s="4">
        <v>0.92387769639280004</v>
      </c>
      <c r="D408" s="4">
        <v>0.95922124203030001</v>
      </c>
      <c r="E408" s="4">
        <v>0.99577982605079995</v>
      </c>
      <c r="F408" s="4">
        <v>0.99952041664239999</v>
      </c>
      <c r="G408" s="4">
        <v>0.9125961701941</v>
      </c>
    </row>
    <row r="409" spans="1:7" x14ac:dyDescent="0.55000000000000004">
      <c r="A409" t="s">
        <v>439</v>
      </c>
      <c r="B409" s="4">
        <v>0.87703843894790001</v>
      </c>
      <c r="C409" s="4">
        <v>0.94059369967009998</v>
      </c>
      <c r="D409" s="4">
        <v>0.91454488746509999</v>
      </c>
      <c r="E409" s="4">
        <v>0.97610388207270005</v>
      </c>
      <c r="F409" s="4">
        <v>0.99732422011150001</v>
      </c>
      <c r="G409" s="4">
        <v>0.88014209995699999</v>
      </c>
    </row>
    <row r="410" spans="1:7" x14ac:dyDescent="0.55000000000000004">
      <c r="A410" t="s">
        <v>440</v>
      </c>
      <c r="B410" s="4">
        <v>0.92220787264979998</v>
      </c>
      <c r="C410" s="4">
        <v>0.89831140871589998</v>
      </c>
      <c r="D410" s="4">
        <v>0.97375967417260001</v>
      </c>
      <c r="E410" s="4">
        <v>0.97686813310389997</v>
      </c>
      <c r="F410" s="4">
        <v>0.99827825177270002</v>
      </c>
      <c r="G410" s="4">
        <v>0.8793952940334</v>
      </c>
    </row>
    <row r="411" spans="1:7" x14ac:dyDescent="0.55000000000000004">
      <c r="A411" t="s">
        <v>441</v>
      </c>
      <c r="B411" s="4">
        <v>0.95520716442130005</v>
      </c>
      <c r="C411" s="4">
        <v>0.9655819639573</v>
      </c>
      <c r="D411" s="4">
        <v>0.94708456165150001</v>
      </c>
      <c r="E411" s="4">
        <v>0.98538390456180003</v>
      </c>
      <c r="F411" s="4">
        <v>0.99811027353210002</v>
      </c>
      <c r="G411" s="4">
        <v>0.88514016838919996</v>
      </c>
    </row>
    <row r="412" spans="1:7" x14ac:dyDescent="0.55000000000000004">
      <c r="A412" t="s">
        <v>442</v>
      </c>
      <c r="B412" s="4">
        <v>0.89314330049620005</v>
      </c>
      <c r="C412" s="4">
        <v>0.91884447797830004</v>
      </c>
      <c r="D412" s="4">
        <v>0.98033120717559996</v>
      </c>
      <c r="E412" s="4">
        <v>0.98712227843120004</v>
      </c>
      <c r="F412" s="4">
        <v>0.99916679162760003</v>
      </c>
      <c r="G412" s="4">
        <v>0.90542667078939998</v>
      </c>
    </row>
    <row r="413" spans="1:7" x14ac:dyDescent="0.55000000000000004">
      <c r="A413" t="s">
        <v>443</v>
      </c>
      <c r="B413" s="4">
        <v>0.92784995732529996</v>
      </c>
      <c r="C413" s="4">
        <v>0.96839632270700005</v>
      </c>
      <c r="D413" s="4">
        <v>0.91059724530289998</v>
      </c>
      <c r="E413" s="4">
        <v>0.96786590551730001</v>
      </c>
      <c r="F413" s="4">
        <v>0.99501911072640004</v>
      </c>
      <c r="G413" s="4">
        <v>0.89844906881340003</v>
      </c>
    </row>
    <row r="414" spans="1:7" x14ac:dyDescent="0.55000000000000004">
      <c r="A414" t="s">
        <v>444</v>
      </c>
      <c r="B414" s="4">
        <v>0.94701049985969998</v>
      </c>
      <c r="C414" s="4">
        <v>0.97404125452349999</v>
      </c>
      <c r="D414" s="4">
        <v>0.95279087764759995</v>
      </c>
      <c r="E414" s="4">
        <v>0.97568549981670005</v>
      </c>
      <c r="F414" s="4">
        <v>0.98991547611810005</v>
      </c>
      <c r="G414" s="4">
        <v>0.93384688195950005</v>
      </c>
    </row>
    <row r="415" spans="1:7" x14ac:dyDescent="0.55000000000000004">
      <c r="A415" t="s">
        <v>445</v>
      </c>
      <c r="B415" s="4">
        <v>0.96148800163869996</v>
      </c>
      <c r="C415" s="4">
        <v>0.93454097331670005</v>
      </c>
      <c r="D415" s="4">
        <v>0.95744919925070004</v>
      </c>
      <c r="E415" s="4">
        <v>0.97326681439420004</v>
      </c>
      <c r="F415" s="4">
        <v>0.98630258282630001</v>
      </c>
      <c r="G415" s="4">
        <v>0.86920517563059996</v>
      </c>
    </row>
    <row r="416" spans="1:7" x14ac:dyDescent="0.55000000000000004">
      <c r="A416" t="s">
        <v>446</v>
      </c>
      <c r="B416" s="4">
        <v>0.87528955845269996</v>
      </c>
      <c r="C416" s="4">
        <v>0.94273434524080002</v>
      </c>
      <c r="D416" s="4">
        <v>0.94352615608860002</v>
      </c>
      <c r="E416" s="4">
        <v>0.9942843324085</v>
      </c>
      <c r="F416" s="4">
        <v>0.99753120687539998</v>
      </c>
      <c r="G416" s="4">
        <v>0.89612864238599999</v>
      </c>
    </row>
    <row r="417" spans="1:7" x14ac:dyDescent="0.55000000000000004">
      <c r="A417" t="s">
        <v>447</v>
      </c>
      <c r="B417" s="4">
        <v>0.91204512475699995</v>
      </c>
      <c r="C417" s="4">
        <v>0.86544222979779994</v>
      </c>
      <c r="D417" s="4">
        <v>0.93951113558499999</v>
      </c>
      <c r="E417" s="4">
        <v>0.97983230110690001</v>
      </c>
      <c r="F417" s="4">
        <v>0.98810212491799998</v>
      </c>
      <c r="G417" s="4">
        <v>0.89269584675159996</v>
      </c>
    </row>
    <row r="418" spans="1:7" x14ac:dyDescent="0.55000000000000004">
      <c r="A418" t="s">
        <v>448</v>
      </c>
      <c r="B418" s="4">
        <v>0.92573383682199994</v>
      </c>
      <c r="C418" s="4">
        <v>0.93798873225589996</v>
      </c>
      <c r="D418" s="4">
        <v>0.98127394560259995</v>
      </c>
      <c r="E418" s="4">
        <v>0.98782667580710004</v>
      </c>
      <c r="F418" s="4">
        <v>0.99836356817439997</v>
      </c>
      <c r="G418" s="4">
        <v>0.89635500704649995</v>
      </c>
    </row>
    <row r="419" spans="1:7" x14ac:dyDescent="0.55000000000000004">
      <c r="A419" t="s">
        <v>449</v>
      </c>
      <c r="B419" s="4">
        <v>0.85725971659379996</v>
      </c>
      <c r="C419" s="4">
        <v>0.94363425594719996</v>
      </c>
      <c r="D419" s="4">
        <v>0.92341534206429998</v>
      </c>
      <c r="E419" s="4">
        <v>0.98673776022250004</v>
      </c>
      <c r="F419" s="4">
        <v>0.9958382725885</v>
      </c>
      <c r="G419" s="4">
        <v>0.90773989012970002</v>
      </c>
    </row>
    <row r="420" spans="1:7" x14ac:dyDescent="0.55000000000000004">
      <c r="A420" t="s">
        <v>450</v>
      </c>
      <c r="B420" s="4">
        <v>0.85947043696839998</v>
      </c>
      <c r="C420" s="4">
        <v>0.94717067943309996</v>
      </c>
      <c r="D420" s="4">
        <v>0.91758732153099998</v>
      </c>
      <c r="E420" s="4">
        <v>0.98724586223440003</v>
      </c>
      <c r="F420" s="4">
        <v>0.99458432510990002</v>
      </c>
      <c r="G420" s="4">
        <v>0.90744353319530002</v>
      </c>
    </row>
    <row r="421" spans="1:7" x14ac:dyDescent="0.55000000000000004">
      <c r="A421" t="s">
        <v>451</v>
      </c>
      <c r="B421" s="4">
        <v>0.89926579193639999</v>
      </c>
      <c r="C421" s="4">
        <v>0.96122091775969998</v>
      </c>
      <c r="D421" s="4">
        <v>0.95981100759390003</v>
      </c>
      <c r="E421" s="4">
        <v>0.97742658815570005</v>
      </c>
      <c r="F421" s="4">
        <v>0.99847968217259997</v>
      </c>
      <c r="G421" s="4">
        <v>0.90530965985360001</v>
      </c>
    </row>
    <row r="422" spans="1:7" x14ac:dyDescent="0.55000000000000004">
      <c r="A422" t="s">
        <v>452</v>
      </c>
      <c r="B422" s="4">
        <v>0.88711063189060002</v>
      </c>
      <c r="C422" s="4">
        <v>0.97471538907849997</v>
      </c>
      <c r="D422" s="4">
        <v>0.98788560795129998</v>
      </c>
      <c r="E422" s="4">
        <v>0.95318215565679998</v>
      </c>
      <c r="F422" s="4">
        <v>0.99608126739259994</v>
      </c>
      <c r="G422" s="4">
        <v>0.91669991352290003</v>
      </c>
    </row>
    <row r="423" spans="1:7" x14ac:dyDescent="0.55000000000000004">
      <c r="A423" t="s">
        <v>453</v>
      </c>
      <c r="B423" s="4">
        <v>0.8955006037337</v>
      </c>
      <c r="C423" s="4">
        <v>0.89920812155090002</v>
      </c>
      <c r="D423" s="4">
        <v>0.92061364042380001</v>
      </c>
      <c r="E423" s="4">
        <v>0.98399510831180004</v>
      </c>
      <c r="F423" s="4">
        <v>0.99960826975390005</v>
      </c>
      <c r="G423" s="4">
        <v>0.91776665069450003</v>
      </c>
    </row>
    <row r="424" spans="1:7" x14ac:dyDescent="0.55000000000000004">
      <c r="A424" t="s">
        <v>454</v>
      </c>
      <c r="B424" s="4">
        <v>0.85033816301370002</v>
      </c>
      <c r="C424" s="4">
        <v>0.87485259317639996</v>
      </c>
      <c r="D424" s="4">
        <v>0.95439092725920005</v>
      </c>
      <c r="E424" s="4">
        <v>0.97230813421660001</v>
      </c>
      <c r="F424" s="4">
        <v>0.99921263279990002</v>
      </c>
      <c r="G424" s="4">
        <v>0.92470335203109999</v>
      </c>
    </row>
    <row r="425" spans="1:7" x14ac:dyDescent="0.55000000000000004">
      <c r="A425" t="s">
        <v>455</v>
      </c>
      <c r="B425" s="4">
        <v>0.97300969164539997</v>
      </c>
      <c r="C425" s="4">
        <v>0.93479814219580004</v>
      </c>
      <c r="D425" s="4">
        <v>0.89784760407730002</v>
      </c>
      <c r="E425" s="4">
        <v>0.98611478836279998</v>
      </c>
      <c r="F425" s="4">
        <v>0.99701825296629998</v>
      </c>
      <c r="G425" s="4">
        <v>0.9186451530934</v>
      </c>
    </row>
    <row r="426" spans="1:7" x14ac:dyDescent="0.55000000000000004">
      <c r="A426" t="s">
        <v>456</v>
      </c>
      <c r="B426" s="4">
        <v>0.86952590657280004</v>
      </c>
      <c r="C426" s="4">
        <v>0.80527535935609995</v>
      </c>
      <c r="D426" s="4">
        <v>0.97515171336920003</v>
      </c>
      <c r="E426" s="4">
        <v>0.92831416183110005</v>
      </c>
      <c r="F426" s="4">
        <v>0.99738676083269995</v>
      </c>
      <c r="G426" s="4">
        <v>0.90621118506590004</v>
      </c>
    </row>
    <row r="427" spans="1:7" x14ac:dyDescent="0.55000000000000004">
      <c r="A427" t="s">
        <v>457</v>
      </c>
      <c r="B427" s="4">
        <v>0.94600166761030002</v>
      </c>
      <c r="C427" s="4">
        <v>0.94593661331479995</v>
      </c>
      <c r="D427" s="4">
        <v>0.97145814466680003</v>
      </c>
      <c r="E427" s="4">
        <v>0.99269038414249999</v>
      </c>
      <c r="F427" s="4">
        <v>0.99617553510400003</v>
      </c>
      <c r="G427" s="4">
        <v>0.91647429231099997</v>
      </c>
    </row>
    <row r="428" spans="1:7" x14ac:dyDescent="0.55000000000000004">
      <c r="A428" t="s">
        <v>458</v>
      </c>
      <c r="B428" s="4">
        <v>0.87466882864429996</v>
      </c>
      <c r="C428" s="4">
        <v>0.94715693278229995</v>
      </c>
      <c r="D428" s="4">
        <v>0.98595692773749999</v>
      </c>
      <c r="E428" s="4">
        <v>0.98695780325860005</v>
      </c>
      <c r="F428" s="4">
        <v>0.99488074169709995</v>
      </c>
      <c r="G428" s="4">
        <v>0.87292877734429997</v>
      </c>
    </row>
    <row r="429" spans="1:7" x14ac:dyDescent="0.55000000000000004">
      <c r="A429" t="s">
        <v>459</v>
      </c>
      <c r="B429" s="4">
        <v>0.92796917733289996</v>
      </c>
      <c r="C429" s="4">
        <v>0.94059081519200005</v>
      </c>
      <c r="D429" s="4">
        <v>0.92166293161470003</v>
      </c>
      <c r="E429" s="4">
        <v>0.98465544698660001</v>
      </c>
      <c r="F429" s="4">
        <v>0.99395596287309995</v>
      </c>
      <c r="G429" s="4">
        <v>0.8907715397439</v>
      </c>
    </row>
    <row r="430" spans="1:7" x14ac:dyDescent="0.55000000000000004">
      <c r="A430" t="s">
        <v>460</v>
      </c>
      <c r="B430" s="4">
        <v>0.92702420123069995</v>
      </c>
      <c r="C430" s="4">
        <v>0.95405223624339996</v>
      </c>
      <c r="D430" s="4">
        <v>0.99553503348649997</v>
      </c>
      <c r="E430" s="4">
        <v>0.95786344413180002</v>
      </c>
      <c r="F430" s="4">
        <v>0.99728521213700005</v>
      </c>
      <c r="G430" s="4">
        <v>0.9344241288556</v>
      </c>
    </row>
    <row r="431" spans="1:7" x14ac:dyDescent="0.55000000000000004">
      <c r="A431" t="s">
        <v>461</v>
      </c>
      <c r="B431" s="4">
        <v>0.87997151464650003</v>
      </c>
      <c r="C431" s="4">
        <v>0.91735398123419998</v>
      </c>
      <c r="D431" s="4">
        <v>0.94207044364659998</v>
      </c>
      <c r="E431" s="4">
        <v>0.98861823351959999</v>
      </c>
      <c r="F431" s="4">
        <v>0.98250502332879996</v>
      </c>
      <c r="G431" s="4">
        <v>0.93808038460690002</v>
      </c>
    </row>
    <row r="432" spans="1:7" x14ac:dyDescent="0.55000000000000004">
      <c r="A432" t="s">
        <v>462</v>
      </c>
      <c r="B432" s="4">
        <v>0.9202346587379</v>
      </c>
      <c r="C432" s="4">
        <v>0.93344795498160005</v>
      </c>
      <c r="D432" s="4">
        <v>0.98577062651309999</v>
      </c>
      <c r="E432" s="4">
        <v>0.98489021050900005</v>
      </c>
      <c r="F432" s="4">
        <v>0.99657570708010002</v>
      </c>
      <c r="G432" s="4">
        <v>0.8981351979626</v>
      </c>
    </row>
    <row r="433" spans="1:7" x14ac:dyDescent="0.55000000000000004">
      <c r="A433" t="s">
        <v>463</v>
      </c>
      <c r="B433" s="4">
        <v>0.87725149273710001</v>
      </c>
      <c r="C433" s="4">
        <v>0.88302827243610005</v>
      </c>
      <c r="D433" s="4">
        <v>0.94006677095940006</v>
      </c>
      <c r="E433" s="4">
        <v>0.99438858802240004</v>
      </c>
      <c r="F433" s="4">
        <v>0.99903252567779999</v>
      </c>
      <c r="G433" s="4">
        <v>0.93054587253679999</v>
      </c>
    </row>
    <row r="434" spans="1:7" x14ac:dyDescent="0.55000000000000004">
      <c r="A434" t="s">
        <v>464</v>
      </c>
      <c r="B434" s="4">
        <v>0.98111187404279998</v>
      </c>
      <c r="C434" s="4">
        <v>0.91846773167679996</v>
      </c>
      <c r="D434" s="4">
        <v>0.94632405866650005</v>
      </c>
      <c r="E434" s="4">
        <v>0.96447162248560003</v>
      </c>
      <c r="F434" s="4">
        <v>0.99500461949590002</v>
      </c>
      <c r="G434" s="4">
        <v>0.91285472414369995</v>
      </c>
    </row>
    <row r="435" spans="1:7" x14ac:dyDescent="0.55000000000000004">
      <c r="A435" t="s">
        <v>465</v>
      </c>
      <c r="B435" s="4">
        <v>0.85987219921000002</v>
      </c>
      <c r="C435" s="4">
        <v>0.9365245319444</v>
      </c>
      <c r="D435" s="4">
        <v>0.9449653278879</v>
      </c>
      <c r="E435" s="4">
        <v>0.98381244356179998</v>
      </c>
      <c r="F435" s="4">
        <v>0.99181921344640001</v>
      </c>
      <c r="G435" s="4">
        <v>0.92210114333110005</v>
      </c>
    </row>
    <row r="436" spans="1:7" x14ac:dyDescent="0.55000000000000004">
      <c r="A436" t="s">
        <v>466</v>
      </c>
      <c r="B436" s="4">
        <v>0.89258742468450003</v>
      </c>
      <c r="C436" s="4">
        <v>0.93232161929830004</v>
      </c>
      <c r="D436" s="4">
        <v>0.95384545280529998</v>
      </c>
      <c r="E436" s="4">
        <v>0.97823807790840001</v>
      </c>
      <c r="F436" s="4">
        <v>0.99369375735370002</v>
      </c>
      <c r="G436" s="4">
        <v>0.90147457501939998</v>
      </c>
    </row>
    <row r="437" spans="1:7" x14ac:dyDescent="0.55000000000000004">
      <c r="A437" t="s">
        <v>467</v>
      </c>
      <c r="B437" s="4">
        <v>0.97378558991039998</v>
      </c>
      <c r="C437" s="4">
        <v>0.93818276749520002</v>
      </c>
      <c r="D437" s="4">
        <v>0.93562293917789996</v>
      </c>
      <c r="E437" s="4">
        <v>0.97919008287370002</v>
      </c>
      <c r="F437" s="4">
        <v>0.99146801326080003</v>
      </c>
      <c r="G437" s="4">
        <v>0.92395837847179996</v>
      </c>
    </row>
    <row r="438" spans="1:7" x14ac:dyDescent="0.55000000000000004">
      <c r="A438" t="s">
        <v>468</v>
      </c>
      <c r="B438" s="4">
        <v>0.96296118830900002</v>
      </c>
      <c r="C438" s="4">
        <v>0.91083316851709994</v>
      </c>
      <c r="D438" s="4">
        <v>0.92304842019970001</v>
      </c>
      <c r="E438" s="4">
        <v>0.95536424979300005</v>
      </c>
      <c r="F438" s="4">
        <v>0.99903722457269994</v>
      </c>
      <c r="G438" s="4">
        <v>0.89430077469409996</v>
      </c>
    </row>
    <row r="439" spans="1:7" x14ac:dyDescent="0.55000000000000004">
      <c r="A439" t="s">
        <v>469</v>
      </c>
      <c r="B439" s="4">
        <v>0.86351177482990005</v>
      </c>
      <c r="C439" s="4">
        <v>0.8945586552225</v>
      </c>
      <c r="D439" s="4">
        <v>0.9549806166982</v>
      </c>
      <c r="E439" s="4">
        <v>0.99010673552189998</v>
      </c>
      <c r="F439" s="4">
        <v>0.99157233166259995</v>
      </c>
      <c r="G439" s="4">
        <v>0.90130175598759998</v>
      </c>
    </row>
    <row r="440" spans="1:7" x14ac:dyDescent="0.55000000000000004">
      <c r="A440" t="s">
        <v>470</v>
      </c>
      <c r="B440" s="4">
        <v>0.95619613739999998</v>
      </c>
      <c r="C440" s="4">
        <v>0.94393616949909998</v>
      </c>
      <c r="D440" s="4">
        <v>0.90697846330959997</v>
      </c>
      <c r="E440" s="4">
        <v>0.99746749078779995</v>
      </c>
      <c r="F440" s="4">
        <v>0.99669525258570002</v>
      </c>
      <c r="G440" s="4">
        <v>0.90046110215319997</v>
      </c>
    </row>
    <row r="441" spans="1:7" x14ac:dyDescent="0.55000000000000004">
      <c r="A441" t="s">
        <v>471</v>
      </c>
      <c r="B441" s="4">
        <v>0.86678555492700005</v>
      </c>
      <c r="C441" s="4">
        <v>0.94196788912880003</v>
      </c>
      <c r="D441" s="4">
        <v>0.95041258788350003</v>
      </c>
      <c r="E441" s="4">
        <v>0.96666627186200005</v>
      </c>
      <c r="F441" s="4">
        <v>0.99704062295149998</v>
      </c>
      <c r="G441" s="4">
        <v>0.92598582673560004</v>
      </c>
    </row>
    <row r="442" spans="1:7" x14ac:dyDescent="0.55000000000000004">
      <c r="A442" t="s">
        <v>472</v>
      </c>
      <c r="B442" s="4">
        <v>0.95829756547360001</v>
      </c>
      <c r="C442" s="4">
        <v>0.89005779144620001</v>
      </c>
      <c r="D442" s="4">
        <v>0.88781758059939997</v>
      </c>
      <c r="E442" s="4">
        <v>0.97990038012049996</v>
      </c>
      <c r="F442" s="4">
        <v>0.99468618915240004</v>
      </c>
      <c r="G442" s="4">
        <v>0.90928123412780004</v>
      </c>
    </row>
    <row r="443" spans="1:7" x14ac:dyDescent="0.55000000000000004">
      <c r="A443" t="s">
        <v>473</v>
      </c>
      <c r="B443" s="4">
        <v>0.82739433830669995</v>
      </c>
      <c r="C443" s="4">
        <v>0.96384707174579998</v>
      </c>
      <c r="D443" s="4">
        <v>0.98441996241709995</v>
      </c>
      <c r="E443" s="4">
        <v>0.99457236331090004</v>
      </c>
      <c r="F443" s="4">
        <v>0.99560724431570002</v>
      </c>
      <c r="G443" s="4">
        <v>0.9163983358608</v>
      </c>
    </row>
    <row r="444" spans="1:7" x14ac:dyDescent="0.55000000000000004">
      <c r="A444" t="s">
        <v>474</v>
      </c>
      <c r="B444" s="4">
        <v>0.92723941711930002</v>
      </c>
      <c r="C444" s="4">
        <v>0.94095069608920001</v>
      </c>
      <c r="D444" s="4">
        <v>0.89095552102020004</v>
      </c>
      <c r="E444" s="4">
        <v>0.97405490270770001</v>
      </c>
      <c r="F444" s="4">
        <v>0.99531271304400004</v>
      </c>
      <c r="G444" s="4">
        <v>0.89556952299649994</v>
      </c>
    </row>
    <row r="445" spans="1:7" x14ac:dyDescent="0.55000000000000004">
      <c r="A445" t="s">
        <v>475</v>
      </c>
      <c r="B445" s="4">
        <v>0.88108912106320003</v>
      </c>
      <c r="C445" s="4">
        <v>0.97795323634219999</v>
      </c>
      <c r="D445" s="4">
        <v>0.95409283698229996</v>
      </c>
      <c r="E445" s="4">
        <v>0.9978765409118</v>
      </c>
      <c r="F445" s="4">
        <v>0.99910345284979996</v>
      </c>
      <c r="G445" s="4">
        <v>0.91911504735969995</v>
      </c>
    </row>
    <row r="446" spans="1:7" x14ac:dyDescent="0.55000000000000004">
      <c r="A446" t="s">
        <v>476</v>
      </c>
      <c r="B446" s="4">
        <v>0.96265049510870004</v>
      </c>
      <c r="C446" s="4">
        <v>0.90078639697759999</v>
      </c>
      <c r="D446" s="4">
        <v>0.89606287396429996</v>
      </c>
      <c r="E446" s="4">
        <v>0.98067824376909996</v>
      </c>
      <c r="F446" s="4">
        <v>0.99811709066800003</v>
      </c>
      <c r="G446" s="4">
        <v>0.92243591349940002</v>
      </c>
    </row>
    <row r="447" spans="1:7" x14ac:dyDescent="0.55000000000000004">
      <c r="A447" t="s">
        <v>477</v>
      </c>
      <c r="B447" s="4">
        <v>0.99116610677270001</v>
      </c>
      <c r="C447" s="4">
        <v>0.878956160451</v>
      </c>
      <c r="D447" s="4">
        <v>0.95105363751039995</v>
      </c>
      <c r="E447" s="4">
        <v>0.96822659689309998</v>
      </c>
      <c r="F447" s="4">
        <v>0.99958372544569996</v>
      </c>
      <c r="G447" s="4">
        <v>0.91782671143229999</v>
      </c>
    </row>
    <row r="448" spans="1:7" x14ac:dyDescent="0.55000000000000004">
      <c r="A448" t="s">
        <v>478</v>
      </c>
      <c r="B448" s="4">
        <v>0.87976130266620001</v>
      </c>
      <c r="C448" s="4">
        <v>0.94007011346729996</v>
      </c>
      <c r="D448" s="4">
        <v>0.96036058501599997</v>
      </c>
      <c r="E448" s="4">
        <v>0.99054410766370005</v>
      </c>
      <c r="F448" s="4">
        <v>0.99537028913530001</v>
      </c>
      <c r="G448" s="4">
        <v>0.90314917504699999</v>
      </c>
    </row>
    <row r="449" spans="1:7" x14ac:dyDescent="0.55000000000000004">
      <c r="A449" t="s">
        <v>479</v>
      </c>
      <c r="B449" s="4">
        <v>0.89049293750890002</v>
      </c>
      <c r="C449" s="4">
        <v>0.94144878260620002</v>
      </c>
      <c r="D449" s="4">
        <v>0.98102628229080002</v>
      </c>
      <c r="E449" s="4">
        <v>0.98417936811840001</v>
      </c>
      <c r="F449" s="4">
        <v>0.99577482603110001</v>
      </c>
      <c r="G449" s="4">
        <v>0.92899966044479998</v>
      </c>
    </row>
    <row r="450" spans="1:7" x14ac:dyDescent="0.55000000000000004">
      <c r="A450" t="s">
        <v>480</v>
      </c>
      <c r="B450" s="4">
        <v>0.97217357440389995</v>
      </c>
      <c r="C450" s="4">
        <v>0.95250741373369996</v>
      </c>
      <c r="D450" s="4">
        <v>0.93085397501760003</v>
      </c>
      <c r="E450" s="4">
        <v>0.95927796493399997</v>
      </c>
      <c r="F450" s="4">
        <v>0.99752847905700004</v>
      </c>
      <c r="G450" s="4">
        <v>0.88589878628950003</v>
      </c>
    </row>
    <row r="451" spans="1:7" x14ac:dyDescent="0.55000000000000004">
      <c r="A451" t="s">
        <v>481</v>
      </c>
      <c r="B451" s="4">
        <v>0.99496954560530004</v>
      </c>
      <c r="C451" s="4">
        <v>0.94634699794739996</v>
      </c>
      <c r="D451" s="4">
        <v>0.94960986360300004</v>
      </c>
      <c r="E451" s="4">
        <v>0.98283002327930002</v>
      </c>
      <c r="F451" s="4">
        <v>0.99544694339609996</v>
      </c>
      <c r="G451" s="4">
        <v>0.89992093858959998</v>
      </c>
    </row>
    <row r="452" spans="1:7" x14ac:dyDescent="0.55000000000000004">
      <c r="A452" t="s">
        <v>482</v>
      </c>
      <c r="B452" s="4">
        <v>0.8942150087206</v>
      </c>
      <c r="C452" s="4">
        <v>0.95418217903010005</v>
      </c>
      <c r="D452" s="4">
        <v>0.93374692412420002</v>
      </c>
      <c r="E452" s="4">
        <v>0.99209778038980001</v>
      </c>
      <c r="F452" s="4">
        <v>0.99703721201009998</v>
      </c>
      <c r="G452" s="4">
        <v>0.87812354993469999</v>
      </c>
    </row>
    <row r="453" spans="1:7" x14ac:dyDescent="0.55000000000000004">
      <c r="A453" t="s">
        <v>483</v>
      </c>
      <c r="B453" s="4">
        <v>0.89355054396809996</v>
      </c>
      <c r="C453" s="4">
        <v>0.98987863650789998</v>
      </c>
      <c r="D453" s="4">
        <v>0.96824877941489995</v>
      </c>
      <c r="E453" s="4">
        <v>0.99534366472830005</v>
      </c>
      <c r="F453" s="4">
        <v>0.99676899366939997</v>
      </c>
      <c r="G453" s="4">
        <v>0.89897936420580005</v>
      </c>
    </row>
    <row r="454" spans="1:7" x14ac:dyDescent="0.55000000000000004">
      <c r="A454" t="s">
        <v>484</v>
      </c>
      <c r="B454" s="4">
        <v>0.93590554769559997</v>
      </c>
      <c r="C454" s="4">
        <v>0.96037620972409998</v>
      </c>
      <c r="D454" s="4">
        <v>0.88663641568319995</v>
      </c>
      <c r="E454" s="4">
        <v>0.98974549088560004</v>
      </c>
      <c r="F454" s="4">
        <v>0.98793442478210003</v>
      </c>
      <c r="G454" s="4">
        <v>0.86891610791310003</v>
      </c>
    </row>
    <row r="455" spans="1:7" x14ac:dyDescent="0.55000000000000004">
      <c r="A455" t="s">
        <v>485</v>
      </c>
      <c r="B455" s="4">
        <v>0.86347973893319996</v>
      </c>
      <c r="C455" s="4">
        <v>0.99654129708500006</v>
      </c>
      <c r="D455" s="4">
        <v>0.95411196621240002</v>
      </c>
      <c r="E455" s="4">
        <v>0.97465539064660001</v>
      </c>
      <c r="F455" s="4">
        <v>0.99903814485300002</v>
      </c>
      <c r="G455" s="4">
        <v>0.90028505186840002</v>
      </c>
    </row>
    <row r="456" spans="1:7" x14ac:dyDescent="0.55000000000000004">
      <c r="A456" t="s">
        <v>486</v>
      </c>
      <c r="B456" s="4">
        <v>0.88866382912200004</v>
      </c>
      <c r="C456" s="4">
        <v>0.9038538831831</v>
      </c>
      <c r="D456" s="4">
        <v>0.94917575804940002</v>
      </c>
      <c r="E456" s="4">
        <v>0.98461478156570004</v>
      </c>
      <c r="F456" s="4">
        <v>0.99913913266489995</v>
      </c>
      <c r="G456" s="4">
        <v>0.90681414893760004</v>
      </c>
    </row>
    <row r="457" spans="1:7" x14ac:dyDescent="0.55000000000000004">
      <c r="A457" t="s">
        <v>487</v>
      </c>
      <c r="B457" s="4">
        <v>0.95311560089009995</v>
      </c>
      <c r="C457" s="4">
        <v>0.896120022199</v>
      </c>
      <c r="D457" s="4">
        <v>0.93567173247989999</v>
      </c>
      <c r="E457" s="4">
        <v>0.97076055831990005</v>
      </c>
      <c r="F457" s="4">
        <v>0.99267795020810001</v>
      </c>
      <c r="G457" s="4">
        <v>0.91056293925209997</v>
      </c>
    </row>
    <row r="458" spans="1:7" x14ac:dyDescent="0.55000000000000004">
      <c r="A458" t="s">
        <v>488</v>
      </c>
      <c r="B458" s="4">
        <v>0.94875864059519999</v>
      </c>
      <c r="C458" s="4">
        <v>0.95064535703550002</v>
      </c>
      <c r="D458" s="4">
        <v>0.9665054143156</v>
      </c>
      <c r="E458" s="4">
        <v>0.97636944277500004</v>
      </c>
      <c r="F458" s="4">
        <v>0.9994355514919</v>
      </c>
      <c r="G458" s="4">
        <v>0.90373124855959996</v>
      </c>
    </row>
    <row r="459" spans="1:7" x14ac:dyDescent="0.55000000000000004">
      <c r="A459" t="s">
        <v>489</v>
      </c>
      <c r="B459" s="4">
        <v>0.9360902633457</v>
      </c>
      <c r="C459" s="4">
        <v>0.88971515724390005</v>
      </c>
      <c r="D459" s="4">
        <v>0.98762065549379996</v>
      </c>
      <c r="E459" s="4">
        <v>0.9502532265593</v>
      </c>
      <c r="F459" s="4">
        <v>0.99464648348579998</v>
      </c>
      <c r="G459" s="4">
        <v>0.86771319315390005</v>
      </c>
    </row>
    <row r="460" spans="1:7" x14ac:dyDescent="0.55000000000000004">
      <c r="A460" t="s">
        <v>490</v>
      </c>
      <c r="B460" s="4">
        <v>0.92371861156650004</v>
      </c>
      <c r="C460" s="4">
        <v>0.91951293223560004</v>
      </c>
      <c r="D460" s="4">
        <v>0.98098230388310004</v>
      </c>
      <c r="E460" s="4">
        <v>0.99532617671699997</v>
      </c>
      <c r="F460" s="4">
        <v>0.98804144649269998</v>
      </c>
      <c r="G460" s="4">
        <v>0.87031739164290001</v>
      </c>
    </row>
    <row r="461" spans="1:7" x14ac:dyDescent="0.55000000000000004">
      <c r="A461" t="s">
        <v>491</v>
      </c>
      <c r="B461" s="4">
        <v>0.84996847163470002</v>
      </c>
      <c r="C461" s="4">
        <v>0.87921678956170002</v>
      </c>
      <c r="D461" s="4">
        <v>0.93727930536600002</v>
      </c>
      <c r="E461" s="4">
        <v>0.99563814569810005</v>
      </c>
      <c r="F461" s="4">
        <v>0.99993067520989998</v>
      </c>
      <c r="G461" s="4">
        <v>0.91012898382539997</v>
      </c>
    </row>
    <row r="462" spans="1:7" x14ac:dyDescent="0.55000000000000004">
      <c r="A462" t="s">
        <v>492</v>
      </c>
      <c r="B462" s="4">
        <v>0.93584606252640001</v>
      </c>
      <c r="C462" s="4">
        <v>0.94859021156449996</v>
      </c>
      <c r="D462" s="4">
        <v>0.9650301128423</v>
      </c>
      <c r="E462" s="4">
        <v>0.95525707604090004</v>
      </c>
      <c r="F462" s="4">
        <v>0.98072466340789999</v>
      </c>
      <c r="G462" s="4">
        <v>0.89295292814430005</v>
      </c>
    </row>
    <row r="463" spans="1:7" x14ac:dyDescent="0.55000000000000004">
      <c r="A463" t="s">
        <v>493</v>
      </c>
      <c r="B463" s="4">
        <v>0.87587826520230005</v>
      </c>
      <c r="C463" s="4">
        <v>0.93356731244070001</v>
      </c>
      <c r="D463" s="4">
        <v>0.91649872771149998</v>
      </c>
      <c r="E463" s="4">
        <v>0.95801664585000001</v>
      </c>
      <c r="F463" s="4">
        <v>0.99674390303110005</v>
      </c>
      <c r="G463" s="4">
        <v>0.90414228969389998</v>
      </c>
    </row>
    <row r="464" spans="1:7" x14ac:dyDescent="0.55000000000000004">
      <c r="A464" t="s">
        <v>494</v>
      </c>
      <c r="B464" s="4">
        <v>0.92441125688329995</v>
      </c>
      <c r="C464" s="4">
        <v>0.94060585799429997</v>
      </c>
      <c r="D464" s="4">
        <v>0.92624601396070005</v>
      </c>
      <c r="E464" s="4">
        <v>0.98787976601950001</v>
      </c>
      <c r="F464" s="4">
        <v>0.99760112344789997</v>
      </c>
      <c r="G464" s="4">
        <v>0.89719223112510005</v>
      </c>
    </row>
    <row r="465" spans="1:7" x14ac:dyDescent="0.55000000000000004">
      <c r="A465" t="s">
        <v>495</v>
      </c>
      <c r="B465" s="4">
        <v>0.92266622251450003</v>
      </c>
      <c r="C465" s="4">
        <v>0.95529628261220001</v>
      </c>
      <c r="D465" s="4">
        <v>0.9877974222532</v>
      </c>
      <c r="E465" s="4">
        <v>0.97059862474049996</v>
      </c>
      <c r="F465" s="4">
        <v>0.9977688936461</v>
      </c>
      <c r="G465" s="4">
        <v>0.92724045318299997</v>
      </c>
    </row>
    <row r="466" spans="1:7" x14ac:dyDescent="0.55000000000000004">
      <c r="A466" t="s">
        <v>496</v>
      </c>
      <c r="B466" s="4">
        <v>0.93428704240079996</v>
      </c>
      <c r="C466" s="4">
        <v>0.90280297188320002</v>
      </c>
      <c r="D466" s="4">
        <v>0.93460474131860005</v>
      </c>
      <c r="E466" s="4">
        <v>0.96696095301749996</v>
      </c>
      <c r="F466" s="4">
        <v>0.99706364993910002</v>
      </c>
      <c r="G466" s="4">
        <v>0.8946924422568</v>
      </c>
    </row>
    <row r="467" spans="1:7" x14ac:dyDescent="0.55000000000000004">
      <c r="A467" t="s">
        <v>497</v>
      </c>
      <c r="B467" s="4">
        <v>0.90499356382670004</v>
      </c>
      <c r="C467" s="4">
        <v>0.92447841856870006</v>
      </c>
      <c r="D467" s="4">
        <v>0.94831036924129997</v>
      </c>
      <c r="E467" s="4">
        <v>0.99211634509339997</v>
      </c>
      <c r="F467" s="4">
        <v>0.99059741798419998</v>
      </c>
      <c r="G467" s="4">
        <v>0.90386142943079995</v>
      </c>
    </row>
    <row r="468" spans="1:7" x14ac:dyDescent="0.55000000000000004">
      <c r="A468" t="s">
        <v>498</v>
      </c>
      <c r="B468" s="4">
        <v>0.92073233002889998</v>
      </c>
      <c r="C468" s="4">
        <v>0.95047171229729999</v>
      </c>
      <c r="D468" s="4">
        <v>0.99648516731879999</v>
      </c>
      <c r="E468" s="4">
        <v>0.99183820436619996</v>
      </c>
      <c r="F468" s="4">
        <v>0.99773295275780005</v>
      </c>
      <c r="G468" s="4">
        <v>0.8799256415851</v>
      </c>
    </row>
    <row r="469" spans="1:7" x14ac:dyDescent="0.55000000000000004">
      <c r="A469" t="s">
        <v>499</v>
      </c>
      <c r="B469" s="4">
        <v>0.91129167716869997</v>
      </c>
      <c r="C469" s="4">
        <v>0.95600276012539998</v>
      </c>
      <c r="D469" s="4">
        <v>0.9116783019611</v>
      </c>
      <c r="E469" s="4">
        <v>0.99156344032389998</v>
      </c>
      <c r="F469" s="4">
        <v>0.99462274400170003</v>
      </c>
      <c r="G469" s="4">
        <v>0.89692152396180003</v>
      </c>
    </row>
    <row r="470" spans="1:7" x14ac:dyDescent="0.55000000000000004">
      <c r="A470" t="s">
        <v>500</v>
      </c>
      <c r="B470" s="4">
        <v>0.93567271391170004</v>
      </c>
      <c r="C470" s="4">
        <v>0.88050722174630003</v>
      </c>
      <c r="D470" s="4">
        <v>0.92682159058540003</v>
      </c>
      <c r="E470" s="4">
        <v>0.99709968311730002</v>
      </c>
      <c r="F470" s="4">
        <v>0.99907540858199995</v>
      </c>
      <c r="G470" s="4">
        <v>0.93416642002979999</v>
      </c>
    </row>
    <row r="471" spans="1:7" x14ac:dyDescent="0.55000000000000004">
      <c r="A471" t="s">
        <v>501</v>
      </c>
      <c r="B471" s="4">
        <v>0.82121384543060005</v>
      </c>
      <c r="C471" s="4">
        <v>0.86506301543950004</v>
      </c>
      <c r="D471" s="4">
        <v>0.9489417650816</v>
      </c>
      <c r="E471" s="4">
        <v>0.98230520585269998</v>
      </c>
      <c r="F471" s="4">
        <v>0.99784437560109995</v>
      </c>
      <c r="G471" s="4">
        <v>0.92312047154209997</v>
      </c>
    </row>
    <row r="472" spans="1:7" x14ac:dyDescent="0.55000000000000004">
      <c r="A472" t="s">
        <v>502</v>
      </c>
      <c r="B472" s="4">
        <v>0.91371726433959999</v>
      </c>
      <c r="C472" s="4">
        <v>0.9273923240395</v>
      </c>
      <c r="D472" s="4">
        <v>0.95016263854799998</v>
      </c>
      <c r="E472" s="4">
        <v>0.97067513034920005</v>
      </c>
      <c r="F472" s="4">
        <v>0.99245515224580005</v>
      </c>
      <c r="G472" s="4">
        <v>0.90298774319990005</v>
      </c>
    </row>
    <row r="473" spans="1:7" x14ac:dyDescent="0.55000000000000004">
      <c r="A473" t="s">
        <v>503</v>
      </c>
      <c r="B473" s="4">
        <v>0.9295862346771</v>
      </c>
      <c r="C473" s="4">
        <v>0.93898108563839999</v>
      </c>
      <c r="D473" s="4">
        <v>0.98594702887779995</v>
      </c>
      <c r="E473" s="4">
        <v>0.98806396759199999</v>
      </c>
      <c r="F473" s="4">
        <v>0.99586435775030002</v>
      </c>
      <c r="G473" s="4">
        <v>0.8978683747499</v>
      </c>
    </row>
    <row r="474" spans="1:7" x14ac:dyDescent="0.55000000000000004">
      <c r="A474" t="s">
        <v>504</v>
      </c>
      <c r="B474" s="4">
        <v>0.92292218562270001</v>
      </c>
      <c r="C474" s="4">
        <v>0.9456873007837</v>
      </c>
      <c r="D474" s="4">
        <v>0.94996818097400004</v>
      </c>
      <c r="E474" s="4">
        <v>0.94568139077260005</v>
      </c>
      <c r="F474" s="4">
        <v>0.9963238227865</v>
      </c>
      <c r="G474" s="4">
        <v>0.87990208075550003</v>
      </c>
    </row>
    <row r="475" spans="1:7" x14ac:dyDescent="0.55000000000000004">
      <c r="A475" t="s">
        <v>505</v>
      </c>
      <c r="B475" s="4">
        <v>0.94626515682300005</v>
      </c>
      <c r="C475" s="4">
        <v>0.99054608096420005</v>
      </c>
      <c r="D475" s="4">
        <v>0.99405735815999996</v>
      </c>
      <c r="E475" s="4">
        <v>0.97313807036449995</v>
      </c>
      <c r="F475" s="4">
        <v>0.99854710483700004</v>
      </c>
      <c r="G475" s="4">
        <v>0.91250184873329998</v>
      </c>
    </row>
    <row r="476" spans="1:7" x14ac:dyDescent="0.55000000000000004">
      <c r="A476" t="s">
        <v>506</v>
      </c>
      <c r="B476" s="4">
        <v>0.88732107933670001</v>
      </c>
      <c r="C476" s="4">
        <v>0.91755847551960001</v>
      </c>
      <c r="D476" s="4">
        <v>0.95079539213440001</v>
      </c>
      <c r="E476" s="4">
        <v>0.99262467735170001</v>
      </c>
      <c r="F476" s="4">
        <v>0.98771287645829997</v>
      </c>
      <c r="G476" s="4">
        <v>0.92436619863769998</v>
      </c>
    </row>
    <row r="477" spans="1:7" x14ac:dyDescent="0.55000000000000004">
      <c r="A477" t="s">
        <v>507</v>
      </c>
      <c r="B477" s="4">
        <v>0.89711218351489996</v>
      </c>
      <c r="C477" s="4">
        <v>0.89630656913140005</v>
      </c>
      <c r="D477" s="4">
        <v>0.99669275739740004</v>
      </c>
      <c r="E477" s="4">
        <v>0.98997860897959999</v>
      </c>
      <c r="F477" s="4">
        <v>0.99778308720450004</v>
      </c>
      <c r="G477" s="4">
        <v>0.87922881840650002</v>
      </c>
    </row>
    <row r="478" spans="1:7" x14ac:dyDescent="0.55000000000000004">
      <c r="A478" t="s">
        <v>508</v>
      </c>
      <c r="B478" s="4">
        <v>0.92884257596169995</v>
      </c>
      <c r="C478" s="4">
        <v>0.98588138837270001</v>
      </c>
      <c r="D478" s="4">
        <v>0.92724461571390004</v>
      </c>
      <c r="E478" s="4">
        <v>0.94133355297819998</v>
      </c>
      <c r="F478" s="4">
        <v>0.99670433403689995</v>
      </c>
      <c r="G478" s="4">
        <v>0.91931679069109995</v>
      </c>
    </row>
    <row r="479" spans="1:7" x14ac:dyDescent="0.55000000000000004">
      <c r="A479" t="s">
        <v>509</v>
      </c>
      <c r="B479" s="4">
        <v>0.95566163575670005</v>
      </c>
      <c r="C479" s="4">
        <v>0.92906590739369999</v>
      </c>
      <c r="D479" s="4">
        <v>0.9292118502219</v>
      </c>
      <c r="E479" s="4">
        <v>0.96632544911170004</v>
      </c>
      <c r="F479" s="4">
        <v>0.99714842885370003</v>
      </c>
      <c r="G479" s="4">
        <v>0.91543385765179996</v>
      </c>
    </row>
    <row r="480" spans="1:7" x14ac:dyDescent="0.55000000000000004">
      <c r="A480" t="s">
        <v>510</v>
      </c>
      <c r="B480" s="4">
        <v>0.88172336155419995</v>
      </c>
      <c r="C480" s="4">
        <v>0.94029836106609999</v>
      </c>
      <c r="D480" s="4">
        <v>0.94477977915290001</v>
      </c>
      <c r="E480" s="4">
        <v>0.99187375383209997</v>
      </c>
      <c r="F480" s="4">
        <v>0.98968810905860005</v>
      </c>
      <c r="G480" s="4">
        <v>0.8943903269365</v>
      </c>
    </row>
    <row r="481" spans="1:7" x14ac:dyDescent="0.55000000000000004">
      <c r="A481" t="s">
        <v>511</v>
      </c>
      <c r="B481" s="4">
        <v>0.97399620891060001</v>
      </c>
      <c r="C481" s="4">
        <v>0.95975062537470002</v>
      </c>
      <c r="D481" s="4">
        <v>0.94247706852769997</v>
      </c>
      <c r="E481" s="4">
        <v>0.97907995898400002</v>
      </c>
      <c r="F481" s="4">
        <v>0.99925521557029995</v>
      </c>
      <c r="G481" s="4">
        <v>0.92391384307150004</v>
      </c>
    </row>
    <row r="482" spans="1:7" x14ac:dyDescent="0.55000000000000004">
      <c r="A482" t="s">
        <v>512</v>
      </c>
      <c r="B482" s="4">
        <v>0.9313582220462</v>
      </c>
      <c r="C482" s="4">
        <v>0.97200029485240003</v>
      </c>
      <c r="D482" s="4">
        <v>0.98259668556879998</v>
      </c>
      <c r="E482" s="4">
        <v>0.99037300585989996</v>
      </c>
      <c r="F482" s="4">
        <v>0.99789563484760002</v>
      </c>
      <c r="G482" s="4">
        <v>0.8785201000956</v>
      </c>
    </row>
    <row r="483" spans="1:7" x14ac:dyDescent="0.55000000000000004">
      <c r="A483" t="s">
        <v>513</v>
      </c>
      <c r="B483" s="4">
        <v>0.95827999970529998</v>
      </c>
      <c r="C483" s="4">
        <v>0.99002502727849995</v>
      </c>
      <c r="D483" s="4">
        <v>0.99364201101880001</v>
      </c>
      <c r="E483" s="4">
        <v>0.945807558991</v>
      </c>
      <c r="F483" s="4">
        <v>0.99444487396439996</v>
      </c>
      <c r="G483" s="4">
        <v>0.91116863226349998</v>
      </c>
    </row>
    <row r="484" spans="1:7" x14ac:dyDescent="0.55000000000000004">
      <c r="A484" t="s">
        <v>514</v>
      </c>
      <c r="B484" s="4">
        <v>0.91908209961779996</v>
      </c>
      <c r="C484" s="4">
        <v>0.83843317773460002</v>
      </c>
      <c r="D484" s="4">
        <v>0.91313611548579998</v>
      </c>
      <c r="E484" s="4">
        <v>0.96912192264539998</v>
      </c>
      <c r="F484" s="4">
        <v>0.99646216731600001</v>
      </c>
      <c r="G484" s="4">
        <v>0.93235455594810002</v>
      </c>
    </row>
    <row r="485" spans="1:7" x14ac:dyDescent="0.55000000000000004">
      <c r="A485" t="s">
        <v>515</v>
      </c>
      <c r="B485" s="4">
        <v>0.89116285552350005</v>
      </c>
      <c r="C485" s="4">
        <v>0.95815289487489996</v>
      </c>
      <c r="D485" s="4">
        <v>0.95261873397499996</v>
      </c>
      <c r="E485" s="4">
        <v>0.99309109306020005</v>
      </c>
      <c r="F485" s="4">
        <v>0.99632801443660002</v>
      </c>
      <c r="G485" s="4">
        <v>0.92241104991290002</v>
      </c>
    </row>
    <row r="486" spans="1:7" x14ac:dyDescent="0.55000000000000004">
      <c r="A486" t="s">
        <v>516</v>
      </c>
      <c r="B486" s="4">
        <v>0.84461187286189998</v>
      </c>
      <c r="C486" s="4">
        <v>0.93011064193089998</v>
      </c>
      <c r="D486" s="4">
        <v>0.93172689008550003</v>
      </c>
      <c r="E486" s="4">
        <v>0.98519215021219997</v>
      </c>
      <c r="F486" s="4">
        <v>0.99839619601319995</v>
      </c>
      <c r="G486" s="4">
        <v>0.87095954200979997</v>
      </c>
    </row>
    <row r="487" spans="1:7" x14ac:dyDescent="0.55000000000000004">
      <c r="A487" t="s">
        <v>517</v>
      </c>
      <c r="B487" s="4">
        <v>0.93676576909989995</v>
      </c>
      <c r="C487" s="4">
        <v>0.92765752608069996</v>
      </c>
      <c r="D487" s="4">
        <v>0.95268328224150001</v>
      </c>
      <c r="E487" s="4">
        <v>0.99911879954369998</v>
      </c>
      <c r="F487" s="4">
        <v>0.98908773141619999</v>
      </c>
      <c r="G487" s="4">
        <v>0.88740177282199995</v>
      </c>
    </row>
    <row r="488" spans="1:7" x14ac:dyDescent="0.55000000000000004">
      <c r="A488" t="s">
        <v>518</v>
      </c>
      <c r="B488" s="4">
        <v>0.86796963389199999</v>
      </c>
      <c r="C488" s="4">
        <v>0.90941453225430002</v>
      </c>
      <c r="D488" s="4">
        <v>0.94535455171049998</v>
      </c>
      <c r="E488" s="4">
        <v>0.95004439966090004</v>
      </c>
      <c r="F488" s="4">
        <v>0.9976221698819</v>
      </c>
      <c r="G488" s="4">
        <v>0.88735622477010001</v>
      </c>
    </row>
    <row r="489" spans="1:7" x14ac:dyDescent="0.55000000000000004">
      <c r="A489" t="s">
        <v>519</v>
      </c>
      <c r="B489" s="4">
        <v>0.96113815360669996</v>
      </c>
      <c r="C489" s="4">
        <v>0.9661455270239</v>
      </c>
      <c r="D489" s="4">
        <v>0.91671685333490005</v>
      </c>
      <c r="E489" s="4">
        <v>0.93753818580600001</v>
      </c>
      <c r="F489" s="4">
        <v>0.99886853875199999</v>
      </c>
      <c r="G489" s="4">
        <v>0.86661864907209996</v>
      </c>
    </row>
    <row r="490" spans="1:7" x14ac:dyDescent="0.55000000000000004">
      <c r="A490" t="s">
        <v>520</v>
      </c>
      <c r="B490" s="4">
        <v>0.91081298675860001</v>
      </c>
      <c r="C490" s="4">
        <v>0.87699654117759995</v>
      </c>
      <c r="D490" s="4">
        <v>0.92993912699449999</v>
      </c>
      <c r="E490" s="4">
        <v>0.98720424919600003</v>
      </c>
      <c r="F490" s="4">
        <v>0.99994043763240004</v>
      </c>
      <c r="G490" s="4">
        <v>0.9044423010614</v>
      </c>
    </row>
    <row r="491" spans="1:7" x14ac:dyDescent="0.55000000000000004">
      <c r="A491" t="s">
        <v>521</v>
      </c>
      <c r="B491" s="4">
        <v>0.91367427460219997</v>
      </c>
      <c r="C491" s="4">
        <v>0.96849777383320002</v>
      </c>
      <c r="D491" s="4">
        <v>0.96453014021820005</v>
      </c>
      <c r="E491" s="4">
        <v>0.93830183547260004</v>
      </c>
      <c r="F491" s="4">
        <v>0.99478172221399996</v>
      </c>
      <c r="G491" s="4">
        <v>0.91930977414320003</v>
      </c>
    </row>
    <row r="492" spans="1:7" x14ac:dyDescent="0.55000000000000004">
      <c r="A492" t="s">
        <v>522</v>
      </c>
      <c r="B492" s="4">
        <v>0.93061127298720003</v>
      </c>
      <c r="C492" s="4">
        <v>0.94262381712650001</v>
      </c>
      <c r="D492" s="4">
        <v>0.97452427391800001</v>
      </c>
      <c r="E492" s="4">
        <v>0.98337129243220001</v>
      </c>
      <c r="F492" s="4">
        <v>0.99932848974629995</v>
      </c>
      <c r="G492" s="4">
        <v>0.88925188837070002</v>
      </c>
    </row>
    <row r="493" spans="1:7" x14ac:dyDescent="0.55000000000000004">
      <c r="A493" t="s">
        <v>523</v>
      </c>
      <c r="B493" s="4">
        <v>0.89129941157079995</v>
      </c>
      <c r="C493" s="4">
        <v>0.9405617699362</v>
      </c>
      <c r="D493" s="4">
        <v>0.97018020719109999</v>
      </c>
      <c r="E493" s="4">
        <v>0.9599593582657</v>
      </c>
      <c r="F493" s="4">
        <v>0.99575253843059996</v>
      </c>
      <c r="G493" s="4">
        <v>0.89282387151249998</v>
      </c>
    </row>
    <row r="494" spans="1:7" x14ac:dyDescent="0.55000000000000004">
      <c r="A494" t="s">
        <v>524</v>
      </c>
      <c r="B494" s="4">
        <v>0.89716669458099996</v>
      </c>
      <c r="C494" s="4">
        <v>0.96762972542689996</v>
      </c>
      <c r="D494" s="4">
        <v>0.90885259679819996</v>
      </c>
      <c r="E494" s="4">
        <v>0.96841651402359996</v>
      </c>
      <c r="F494" s="4">
        <v>0.99555869188549995</v>
      </c>
      <c r="G494" s="4">
        <v>0.92518568958650005</v>
      </c>
    </row>
    <row r="495" spans="1:7" x14ac:dyDescent="0.55000000000000004">
      <c r="A495" t="s">
        <v>525</v>
      </c>
      <c r="B495" s="4">
        <v>0.88772604691129997</v>
      </c>
      <c r="C495" s="4">
        <v>0.91358963556820005</v>
      </c>
      <c r="D495" s="4">
        <v>0.87400944852100004</v>
      </c>
      <c r="E495" s="4">
        <v>0.95858755733610002</v>
      </c>
      <c r="F495" s="4">
        <v>0.9974359399803</v>
      </c>
      <c r="G495" s="4">
        <v>0.91348002867949996</v>
      </c>
    </row>
    <row r="496" spans="1:7" x14ac:dyDescent="0.55000000000000004">
      <c r="A496" t="s">
        <v>526</v>
      </c>
      <c r="B496" s="4">
        <v>0.87110455861530001</v>
      </c>
      <c r="C496" s="4">
        <v>0.92019879021609996</v>
      </c>
      <c r="D496" s="4">
        <v>0.94734630094429995</v>
      </c>
      <c r="E496" s="4">
        <v>0.94740477213959995</v>
      </c>
      <c r="F496" s="4">
        <v>0.9933784014475</v>
      </c>
      <c r="G496" s="4">
        <v>0.86997506814979997</v>
      </c>
    </row>
    <row r="497" spans="1:7" x14ac:dyDescent="0.55000000000000004">
      <c r="A497" t="s">
        <v>527</v>
      </c>
      <c r="B497" s="4">
        <v>0.92785279272779997</v>
      </c>
      <c r="C497" s="4">
        <v>0.94466942835959999</v>
      </c>
      <c r="D497" s="4">
        <v>0.93214511306100001</v>
      </c>
      <c r="E497" s="4">
        <v>0.98408344819019999</v>
      </c>
      <c r="F497" s="4">
        <v>0.99952530021709995</v>
      </c>
      <c r="G497" s="4">
        <v>0.92634000078360001</v>
      </c>
    </row>
    <row r="498" spans="1:7" x14ac:dyDescent="0.55000000000000004">
      <c r="A498" t="s">
        <v>528</v>
      </c>
      <c r="B498" s="4">
        <v>0.95864239596930001</v>
      </c>
      <c r="C498" s="4">
        <v>0.93229508927869997</v>
      </c>
      <c r="D498" s="4">
        <v>0.95140972312640004</v>
      </c>
      <c r="E498" s="4">
        <v>0.98205254906020001</v>
      </c>
      <c r="F498" s="4">
        <v>0.99957917341409996</v>
      </c>
      <c r="G498" s="4">
        <v>0.88791582822000004</v>
      </c>
    </row>
    <row r="499" spans="1:7" x14ac:dyDescent="0.55000000000000004">
      <c r="A499" t="s">
        <v>529</v>
      </c>
      <c r="B499" s="4">
        <v>0.94461853908670002</v>
      </c>
      <c r="C499" s="4">
        <v>0.8904003033333</v>
      </c>
      <c r="D499" s="4">
        <v>0.96039292297650003</v>
      </c>
      <c r="E499" s="4">
        <v>0.97861350413049997</v>
      </c>
      <c r="F499" s="4">
        <v>0.99566439033609999</v>
      </c>
      <c r="G499" s="4">
        <v>0.93956454232789999</v>
      </c>
    </row>
    <row r="500" spans="1:7" x14ac:dyDescent="0.55000000000000004">
      <c r="A500" t="s">
        <v>530</v>
      </c>
      <c r="B500" s="4">
        <v>0.90947435586610004</v>
      </c>
      <c r="C500" s="4">
        <v>0.90592717482719998</v>
      </c>
      <c r="D500" s="4">
        <v>0.97144111106219999</v>
      </c>
      <c r="E500" s="4">
        <v>0.96788363873689998</v>
      </c>
      <c r="F500" s="4">
        <v>0.997069251391</v>
      </c>
      <c r="G500" s="4">
        <v>0.89698423901640001</v>
      </c>
    </row>
    <row r="501" spans="1:7" x14ac:dyDescent="0.55000000000000004">
      <c r="A501" t="s">
        <v>531</v>
      </c>
      <c r="B501" s="4">
        <v>0.85202777343239999</v>
      </c>
      <c r="C501" s="4">
        <v>0.90559134780259998</v>
      </c>
      <c r="D501" s="4">
        <v>0.96952272725879995</v>
      </c>
      <c r="E501" s="4">
        <v>0.98676614043830002</v>
      </c>
      <c r="F501" s="4">
        <v>0.99916350235840001</v>
      </c>
      <c r="G501" s="4">
        <v>0.87631973882879999</v>
      </c>
    </row>
    <row r="502" spans="1:7" x14ac:dyDescent="0.55000000000000004">
      <c r="A502" t="s">
        <v>532</v>
      </c>
      <c r="B502" s="4">
        <v>0.97002560942070004</v>
      </c>
      <c r="C502" s="4">
        <v>0.92893070991600002</v>
      </c>
      <c r="D502" s="4">
        <v>0.95313391954710003</v>
      </c>
      <c r="E502" s="4">
        <v>0.96812660338610002</v>
      </c>
      <c r="F502" s="4">
        <v>0.99614753507010001</v>
      </c>
      <c r="G502" s="4">
        <v>0.92760004756689995</v>
      </c>
    </row>
    <row r="503" spans="1:7" x14ac:dyDescent="0.55000000000000004">
      <c r="A503" t="s">
        <v>533</v>
      </c>
      <c r="B503" s="4">
        <v>0.9761065592539</v>
      </c>
      <c r="C503" s="4">
        <v>0.96787698709449999</v>
      </c>
      <c r="D503" s="4">
        <v>0.93089093429979997</v>
      </c>
      <c r="E503" s="4">
        <v>0.91836130363940005</v>
      </c>
      <c r="F503" s="4">
        <v>0.99955053213760003</v>
      </c>
      <c r="G503" s="4">
        <v>0.9116319804402</v>
      </c>
    </row>
    <row r="504" spans="1:7" x14ac:dyDescent="0.55000000000000004">
      <c r="A504" t="s">
        <v>534</v>
      </c>
      <c r="B504" s="4">
        <v>0.92420187300470003</v>
      </c>
      <c r="C504" s="4">
        <v>0.9382527934057</v>
      </c>
      <c r="D504" s="4">
        <v>0.95111172227880003</v>
      </c>
      <c r="E504" s="4">
        <v>0.96428242032739997</v>
      </c>
      <c r="F504" s="4">
        <v>0.9977418904491</v>
      </c>
      <c r="G504" s="4">
        <v>0.89809938489100005</v>
      </c>
    </row>
    <row r="505" spans="1:7" x14ac:dyDescent="0.55000000000000004">
      <c r="A505" t="s">
        <v>535</v>
      </c>
      <c r="B505" s="4">
        <v>0.932872299387</v>
      </c>
      <c r="C505" s="4">
        <v>0.94629506442370004</v>
      </c>
      <c r="D505" s="4">
        <v>0.9772736031282</v>
      </c>
      <c r="E505" s="4">
        <v>0.97821582393289996</v>
      </c>
      <c r="F505" s="4">
        <v>0.99647371207140001</v>
      </c>
      <c r="G505" s="4">
        <v>0.90131271516900002</v>
      </c>
    </row>
    <row r="506" spans="1:7" x14ac:dyDescent="0.55000000000000004">
      <c r="A506" t="s">
        <v>536</v>
      </c>
      <c r="B506" s="4">
        <v>0.92156744821070002</v>
      </c>
      <c r="C506" s="4">
        <v>0.93107878778800002</v>
      </c>
      <c r="D506" s="4">
        <v>0.92988431239769997</v>
      </c>
      <c r="E506" s="4">
        <v>0.97938333079679996</v>
      </c>
      <c r="F506" s="4">
        <v>0.99729533844380003</v>
      </c>
      <c r="G506" s="4">
        <v>0.94030259733050003</v>
      </c>
    </row>
    <row r="507" spans="1:7" x14ac:dyDescent="0.55000000000000004">
      <c r="A507" t="s">
        <v>537</v>
      </c>
      <c r="B507" s="4">
        <v>0.98389587500639997</v>
      </c>
      <c r="C507" s="4">
        <v>0.91732414536380003</v>
      </c>
      <c r="D507" s="4">
        <v>0.93385724985829999</v>
      </c>
      <c r="E507" s="4">
        <v>0.98710692031869995</v>
      </c>
      <c r="F507" s="4">
        <v>0.99845956035380001</v>
      </c>
      <c r="G507" s="4">
        <v>0.92159791236790001</v>
      </c>
    </row>
    <row r="508" spans="1:7" x14ac:dyDescent="0.55000000000000004">
      <c r="A508" t="s">
        <v>538</v>
      </c>
      <c r="B508" s="4">
        <v>0.99849108495490002</v>
      </c>
      <c r="C508" s="4">
        <v>0.83842236985899998</v>
      </c>
      <c r="D508" s="4">
        <v>0.96983318387679995</v>
      </c>
      <c r="E508" s="4">
        <v>0.98692635848510002</v>
      </c>
      <c r="F508" s="4">
        <v>0.99434786141550002</v>
      </c>
      <c r="G508" s="4">
        <v>0.92152729532139999</v>
      </c>
    </row>
    <row r="509" spans="1:7" x14ac:dyDescent="0.55000000000000004">
      <c r="A509" t="s">
        <v>539</v>
      </c>
      <c r="B509" s="4">
        <v>0.9551284031117</v>
      </c>
      <c r="C509" s="4">
        <v>0.90249760997170003</v>
      </c>
      <c r="D509" s="4">
        <v>0.97796383052820002</v>
      </c>
      <c r="E509" s="4">
        <v>0.98971253407860005</v>
      </c>
      <c r="F509" s="4">
        <v>0.99470832211350002</v>
      </c>
      <c r="G509" s="4">
        <v>0.93481774023709996</v>
      </c>
    </row>
    <row r="510" spans="1:7" x14ac:dyDescent="0.55000000000000004">
      <c r="A510" t="s">
        <v>540</v>
      </c>
      <c r="B510" s="4">
        <v>0.96292601967220004</v>
      </c>
      <c r="C510" s="4">
        <v>0.90456034678889996</v>
      </c>
      <c r="D510" s="4">
        <v>0.92295084516949999</v>
      </c>
      <c r="E510" s="4">
        <v>0.97293388776159995</v>
      </c>
      <c r="F510" s="4">
        <v>0.98731299168999997</v>
      </c>
      <c r="G510" s="4">
        <v>0.91979131794860003</v>
      </c>
    </row>
    <row r="511" spans="1:7" x14ac:dyDescent="0.55000000000000004">
      <c r="A511" t="s">
        <v>541</v>
      </c>
      <c r="B511" s="4">
        <v>0.95360083615970004</v>
      </c>
      <c r="C511" s="4">
        <v>0.98211274800790005</v>
      </c>
      <c r="D511" s="4">
        <v>0.89510621817689995</v>
      </c>
      <c r="E511" s="4">
        <v>0.96850402467230001</v>
      </c>
      <c r="F511" s="4">
        <v>0.9943174373393</v>
      </c>
      <c r="G511" s="4">
        <v>0.86534947416020003</v>
      </c>
    </row>
    <row r="512" spans="1:7" x14ac:dyDescent="0.55000000000000004">
      <c r="A512" t="s">
        <v>542</v>
      </c>
      <c r="B512" s="4">
        <v>0.9581589966213</v>
      </c>
      <c r="C512" s="4">
        <v>0.94350079994400005</v>
      </c>
      <c r="D512" s="4">
        <v>0.93605952199270004</v>
      </c>
      <c r="E512" s="4">
        <v>0.95896803629250005</v>
      </c>
      <c r="F512" s="4">
        <v>0.99810180639150003</v>
      </c>
      <c r="G512" s="4">
        <v>0.92485344484200005</v>
      </c>
    </row>
    <row r="513" spans="1:7" x14ac:dyDescent="0.55000000000000004">
      <c r="A513" t="s">
        <v>543</v>
      </c>
      <c r="B513" s="4">
        <v>0.82324735023740003</v>
      </c>
      <c r="C513" s="4">
        <v>0.96567310728559996</v>
      </c>
      <c r="D513" s="4">
        <v>0.90424364645120003</v>
      </c>
      <c r="E513" s="4">
        <v>0.93632607323579997</v>
      </c>
      <c r="F513" s="4">
        <v>0.99740317118529997</v>
      </c>
      <c r="G513" s="4">
        <v>0.90585521486139997</v>
      </c>
    </row>
    <row r="514" spans="1:7" x14ac:dyDescent="0.55000000000000004">
      <c r="A514" t="s">
        <v>544</v>
      </c>
      <c r="B514" s="4">
        <v>0.90658756849029998</v>
      </c>
      <c r="C514" s="4">
        <v>0.96117060909759999</v>
      </c>
      <c r="D514" s="4">
        <v>0.9372627787419</v>
      </c>
      <c r="E514" s="4">
        <v>0.98146003964219997</v>
      </c>
      <c r="F514" s="4">
        <v>0.99678082812650004</v>
      </c>
      <c r="G514" s="4">
        <v>0.93490396064000003</v>
      </c>
    </row>
    <row r="515" spans="1:7" x14ac:dyDescent="0.55000000000000004">
      <c r="A515" t="s">
        <v>545</v>
      </c>
      <c r="B515" s="4">
        <v>0.91575540604460004</v>
      </c>
      <c r="C515" s="4">
        <v>0.99664202183789996</v>
      </c>
      <c r="D515" s="4">
        <v>0.90634592842210004</v>
      </c>
      <c r="E515" s="4">
        <v>0.99442022832270005</v>
      </c>
      <c r="F515" s="4">
        <v>0.99809332571620002</v>
      </c>
      <c r="G515" s="4">
        <v>0.93499870466760004</v>
      </c>
    </row>
    <row r="516" spans="1:7" x14ac:dyDescent="0.55000000000000004">
      <c r="A516" t="s">
        <v>546</v>
      </c>
      <c r="B516" s="4">
        <v>0.93399468776570005</v>
      </c>
      <c r="C516" s="4">
        <v>0.90180927788209997</v>
      </c>
      <c r="D516" s="4">
        <v>0.94930750285370002</v>
      </c>
      <c r="E516" s="4">
        <v>0.90371364701479995</v>
      </c>
      <c r="F516" s="4">
        <v>0.99707428868040004</v>
      </c>
      <c r="G516" s="4">
        <v>0.93546374135739996</v>
      </c>
    </row>
    <row r="517" spans="1:7" x14ac:dyDescent="0.55000000000000004">
      <c r="A517" t="s">
        <v>547</v>
      </c>
      <c r="B517" s="4">
        <v>0.89309662123870004</v>
      </c>
      <c r="C517" s="4">
        <v>0.89807869055779999</v>
      </c>
      <c r="D517" s="4">
        <v>0.96454237930060005</v>
      </c>
      <c r="E517" s="4">
        <v>0.99786038631399998</v>
      </c>
      <c r="F517" s="4">
        <v>0.99291870455010001</v>
      </c>
      <c r="G517" s="4">
        <v>0.93223839008330001</v>
      </c>
    </row>
    <row r="518" spans="1:7" x14ac:dyDescent="0.55000000000000004">
      <c r="A518" t="s">
        <v>548</v>
      </c>
      <c r="B518" s="4">
        <v>0.9079915774224</v>
      </c>
      <c r="C518" s="4">
        <v>0.91554252699219996</v>
      </c>
      <c r="D518" s="4">
        <v>0.97049870907010005</v>
      </c>
      <c r="E518" s="4">
        <v>0.94602405675860002</v>
      </c>
      <c r="F518" s="4">
        <v>0.99545753446579999</v>
      </c>
      <c r="G518" s="4">
        <v>0.93564078071909995</v>
      </c>
    </row>
    <row r="519" spans="1:7" x14ac:dyDescent="0.55000000000000004">
      <c r="A519" t="s">
        <v>549</v>
      </c>
      <c r="B519" s="4">
        <v>0.85011395452409999</v>
      </c>
      <c r="C519" s="4">
        <v>0.95488294151749997</v>
      </c>
      <c r="D519" s="4">
        <v>0.96131410816200003</v>
      </c>
      <c r="E519" s="4">
        <v>0.97433666031940003</v>
      </c>
      <c r="F519" s="4">
        <v>0.99936156416769995</v>
      </c>
      <c r="G519" s="4">
        <v>0.90053185675070002</v>
      </c>
    </row>
    <row r="520" spans="1:7" x14ac:dyDescent="0.55000000000000004">
      <c r="A520" t="s">
        <v>550</v>
      </c>
      <c r="B520" s="4">
        <v>0.94159901297799997</v>
      </c>
      <c r="C520" s="4">
        <v>0.91566986738309997</v>
      </c>
      <c r="D520" s="4">
        <v>0.98480444901190001</v>
      </c>
      <c r="E520" s="4">
        <v>0.95327332217219996</v>
      </c>
      <c r="F520" s="4">
        <v>0.99853746155919998</v>
      </c>
      <c r="G520" s="4">
        <v>0.90772771635170002</v>
      </c>
    </row>
    <row r="521" spans="1:7" x14ac:dyDescent="0.55000000000000004">
      <c r="A521" t="s">
        <v>551</v>
      </c>
      <c r="B521" s="4">
        <v>0.93231240044149999</v>
      </c>
      <c r="C521" s="4">
        <v>0.94126326710590003</v>
      </c>
      <c r="D521" s="4">
        <v>0.96915764488</v>
      </c>
      <c r="E521" s="4">
        <v>0.96814192160019996</v>
      </c>
      <c r="F521" s="4">
        <v>0.99498159028209998</v>
      </c>
      <c r="G521" s="4">
        <v>0.90819834789230003</v>
      </c>
    </row>
    <row r="522" spans="1:7" x14ac:dyDescent="0.55000000000000004">
      <c r="A522" t="s">
        <v>552</v>
      </c>
      <c r="B522" s="4">
        <v>0.92584539676779998</v>
      </c>
      <c r="C522" s="4">
        <v>0.97643608273189997</v>
      </c>
      <c r="D522" s="4">
        <v>0.94798369585730002</v>
      </c>
      <c r="E522" s="4">
        <v>0.95264248283029995</v>
      </c>
      <c r="F522" s="4">
        <v>0.99337826904680004</v>
      </c>
      <c r="G522" s="4">
        <v>0.94001945672550002</v>
      </c>
    </row>
    <row r="523" spans="1:7" x14ac:dyDescent="0.55000000000000004">
      <c r="A523" t="s">
        <v>553</v>
      </c>
      <c r="B523" s="4">
        <v>0.92526240311840002</v>
      </c>
      <c r="C523" s="4">
        <v>0.94951910986980004</v>
      </c>
      <c r="D523" s="4">
        <v>0.98947206924370001</v>
      </c>
      <c r="E523" s="4">
        <v>0.95190571948739999</v>
      </c>
      <c r="F523" s="4">
        <v>0.99374016545529997</v>
      </c>
      <c r="G523" s="4">
        <v>0.91428477091039995</v>
      </c>
    </row>
    <row r="524" spans="1:7" x14ac:dyDescent="0.55000000000000004">
      <c r="A524" t="s">
        <v>554</v>
      </c>
      <c r="B524" s="4">
        <v>0.89585171294279997</v>
      </c>
      <c r="C524" s="4">
        <v>0.98468223690690004</v>
      </c>
      <c r="D524" s="4">
        <v>0.97349382497189996</v>
      </c>
      <c r="E524" s="4">
        <v>0.99852042154440002</v>
      </c>
      <c r="F524" s="4">
        <v>0.99654466806399999</v>
      </c>
      <c r="G524" s="4">
        <v>0.86851690960750005</v>
      </c>
    </row>
    <row r="525" spans="1:7" x14ac:dyDescent="0.55000000000000004">
      <c r="A525" t="s">
        <v>555</v>
      </c>
      <c r="B525" s="4">
        <v>0.94296991188000001</v>
      </c>
      <c r="C525" s="4">
        <v>0.95066425935410004</v>
      </c>
      <c r="D525" s="4">
        <v>0.93958294183239999</v>
      </c>
      <c r="E525" s="4">
        <v>0.99678070817539999</v>
      </c>
      <c r="F525" s="4">
        <v>0.99512332245049995</v>
      </c>
      <c r="G525" s="4">
        <v>0.89340612910179995</v>
      </c>
    </row>
    <row r="526" spans="1:7" x14ac:dyDescent="0.55000000000000004">
      <c r="A526" t="s">
        <v>556</v>
      </c>
      <c r="B526" s="4">
        <v>0.93943538775860003</v>
      </c>
      <c r="C526" s="4">
        <v>0.98670068437210001</v>
      </c>
      <c r="D526" s="4">
        <v>0.94999542009960003</v>
      </c>
      <c r="E526" s="4">
        <v>0.98463137593399996</v>
      </c>
      <c r="F526" s="4">
        <v>0.99391100759749995</v>
      </c>
      <c r="G526" s="4">
        <v>0.90297621092830005</v>
      </c>
    </row>
    <row r="527" spans="1:7" x14ac:dyDescent="0.55000000000000004">
      <c r="A527" t="s">
        <v>557</v>
      </c>
      <c r="B527" s="4">
        <v>0.99558088218520002</v>
      </c>
      <c r="C527" s="4">
        <v>0.95484275031249999</v>
      </c>
      <c r="D527" s="4">
        <v>0.98327295438219997</v>
      </c>
      <c r="E527" s="4">
        <v>0.96735110397150004</v>
      </c>
      <c r="F527" s="4">
        <v>0.99867752031519996</v>
      </c>
      <c r="G527" s="4">
        <v>0.9045094483792</v>
      </c>
    </row>
    <row r="528" spans="1:7" x14ac:dyDescent="0.55000000000000004">
      <c r="A528" t="s">
        <v>558</v>
      </c>
      <c r="B528" s="4">
        <v>0.80025572887990004</v>
      </c>
      <c r="C528" s="4">
        <v>0.97371332546620004</v>
      </c>
      <c r="D528" s="4">
        <v>0.98154628700150004</v>
      </c>
      <c r="E528" s="4">
        <v>0.96148175981289996</v>
      </c>
      <c r="F528" s="4">
        <v>0.99851992295080005</v>
      </c>
      <c r="G528" s="4">
        <v>0.91371715627509997</v>
      </c>
    </row>
    <row r="529" spans="1:7" x14ac:dyDescent="0.55000000000000004">
      <c r="A529" t="s">
        <v>559</v>
      </c>
      <c r="B529" s="4">
        <v>0.97538105159800004</v>
      </c>
      <c r="C529" s="4">
        <v>0.93643707802690002</v>
      </c>
      <c r="D529" s="4">
        <v>0.94377113810570001</v>
      </c>
      <c r="E529" s="4">
        <v>0.96394975713300002</v>
      </c>
      <c r="F529" s="4">
        <v>0.99577250040020004</v>
      </c>
      <c r="G529" s="4">
        <v>0.88966162020450001</v>
      </c>
    </row>
    <row r="530" spans="1:7" x14ac:dyDescent="0.55000000000000004">
      <c r="A530" t="s">
        <v>560</v>
      </c>
      <c r="B530" s="4">
        <v>0.97125363260929998</v>
      </c>
      <c r="C530" s="4">
        <v>0.97001924744860002</v>
      </c>
      <c r="D530" s="4">
        <v>0.97499915420729999</v>
      </c>
      <c r="E530" s="4">
        <v>0.96917415369899995</v>
      </c>
      <c r="F530" s="4">
        <v>0.99926301865669998</v>
      </c>
      <c r="G530" s="4">
        <v>0.93764486797540003</v>
      </c>
    </row>
    <row r="531" spans="1:7" x14ac:dyDescent="0.55000000000000004">
      <c r="A531" t="s">
        <v>561</v>
      </c>
      <c r="B531" s="4">
        <v>0.92021500250120003</v>
      </c>
      <c r="C531" s="4">
        <v>0.90003060281549996</v>
      </c>
      <c r="D531" s="4">
        <v>0.94893805468000003</v>
      </c>
      <c r="E531" s="4">
        <v>0.92941476640819998</v>
      </c>
      <c r="F531" s="4">
        <v>0.99342917161760003</v>
      </c>
      <c r="G531" s="4">
        <v>0.92888045482970005</v>
      </c>
    </row>
    <row r="532" spans="1:7" x14ac:dyDescent="0.55000000000000004">
      <c r="A532" t="s">
        <v>562</v>
      </c>
      <c r="B532" s="4">
        <v>0.92091949478930002</v>
      </c>
      <c r="C532" s="4">
        <v>0.9295827175204</v>
      </c>
      <c r="D532" s="4">
        <v>0.95504390214040003</v>
      </c>
      <c r="E532" s="4">
        <v>0.96796034155830002</v>
      </c>
      <c r="F532" s="4">
        <v>0.99689093098479997</v>
      </c>
      <c r="G532" s="4">
        <v>0.93251466228129998</v>
      </c>
    </row>
    <row r="533" spans="1:7" x14ac:dyDescent="0.55000000000000004">
      <c r="A533" t="s">
        <v>563</v>
      </c>
      <c r="B533" s="4">
        <v>0.92807035595999998</v>
      </c>
      <c r="C533" s="4">
        <v>0.93145594477170002</v>
      </c>
      <c r="D533" s="4">
        <v>0.97547660705280004</v>
      </c>
      <c r="E533" s="4">
        <v>0.97282083985169998</v>
      </c>
      <c r="F533" s="4">
        <v>0.99524884189689999</v>
      </c>
      <c r="G533" s="4">
        <v>0.93617338947950002</v>
      </c>
    </row>
    <row r="534" spans="1:7" x14ac:dyDescent="0.55000000000000004">
      <c r="A534" t="s">
        <v>564</v>
      </c>
      <c r="B534" s="4">
        <v>0.9311312062107</v>
      </c>
      <c r="C534" s="4">
        <v>0.92326112926860004</v>
      </c>
      <c r="D534" s="4">
        <v>0.9769205820954</v>
      </c>
      <c r="E534" s="4">
        <v>0.96179595695870002</v>
      </c>
      <c r="F534" s="4">
        <v>0.99903310769819997</v>
      </c>
      <c r="G534" s="4">
        <v>0.91169462972829995</v>
      </c>
    </row>
    <row r="535" spans="1:7" x14ac:dyDescent="0.55000000000000004">
      <c r="A535" t="s">
        <v>565</v>
      </c>
      <c r="B535" s="4">
        <v>0.90512627500120002</v>
      </c>
      <c r="C535" s="4">
        <v>0.93823738715289995</v>
      </c>
      <c r="D535" s="4">
        <v>0.92300429116659999</v>
      </c>
      <c r="E535" s="4">
        <v>0.98561655364680001</v>
      </c>
      <c r="F535" s="4">
        <v>0.98755982158669997</v>
      </c>
      <c r="G535" s="4">
        <v>0.92510521903580001</v>
      </c>
    </row>
    <row r="536" spans="1:7" x14ac:dyDescent="0.55000000000000004">
      <c r="A536" t="s">
        <v>566</v>
      </c>
      <c r="B536" s="4">
        <v>0.99478146138250001</v>
      </c>
      <c r="C536" s="4">
        <v>0.9409168805218</v>
      </c>
      <c r="D536" s="4">
        <v>0.96826203818659995</v>
      </c>
      <c r="E536" s="4">
        <v>0.97200019843789998</v>
      </c>
      <c r="F536" s="4">
        <v>0.99748459001589995</v>
      </c>
      <c r="G536" s="4">
        <v>0.91874016880870002</v>
      </c>
    </row>
    <row r="537" spans="1:7" x14ac:dyDescent="0.55000000000000004">
      <c r="A537" t="s">
        <v>567</v>
      </c>
      <c r="B537" s="4">
        <v>0.92347779802480001</v>
      </c>
      <c r="C537" s="4">
        <v>0.97119837444000001</v>
      </c>
      <c r="D537" s="4">
        <v>0.95868634305449996</v>
      </c>
      <c r="E537" s="4">
        <v>0.93662924269280001</v>
      </c>
      <c r="F537" s="4">
        <v>0.99515057786000005</v>
      </c>
      <c r="G537" s="4">
        <v>0.90616087118160005</v>
      </c>
    </row>
    <row r="538" spans="1:7" x14ac:dyDescent="0.55000000000000004">
      <c r="A538" t="s">
        <v>568</v>
      </c>
      <c r="B538" s="4">
        <v>0.93922793851840003</v>
      </c>
      <c r="C538" s="4">
        <v>0.92264719566050002</v>
      </c>
      <c r="D538" s="4">
        <v>0.98707693787590001</v>
      </c>
      <c r="E538" s="4">
        <v>0.98722384802069996</v>
      </c>
      <c r="F538" s="4">
        <v>0.99425590748159998</v>
      </c>
      <c r="G538" s="4">
        <v>0.88560503628840004</v>
      </c>
    </row>
    <row r="539" spans="1:7" x14ac:dyDescent="0.55000000000000004">
      <c r="A539" t="s">
        <v>569</v>
      </c>
      <c r="B539" s="4">
        <v>0.92943353234070003</v>
      </c>
      <c r="C539" s="4">
        <v>0.98764425129010003</v>
      </c>
      <c r="D539" s="4">
        <v>0.97262149380819996</v>
      </c>
      <c r="E539" s="4">
        <v>0.98534681650059996</v>
      </c>
      <c r="F539" s="4">
        <v>0.99070230447950003</v>
      </c>
      <c r="G539" s="4">
        <v>0.91059223919340004</v>
      </c>
    </row>
    <row r="540" spans="1:7" x14ac:dyDescent="0.55000000000000004">
      <c r="A540" t="s">
        <v>570</v>
      </c>
      <c r="B540" s="4">
        <v>0.90165496998350003</v>
      </c>
      <c r="C540" s="4">
        <v>0.90141537531060001</v>
      </c>
      <c r="D540" s="4">
        <v>0.94748052124350002</v>
      </c>
      <c r="E540" s="4">
        <v>0.99083247229649996</v>
      </c>
      <c r="F540" s="4">
        <v>0.9920632474669</v>
      </c>
      <c r="G540" s="4">
        <v>0.92244271735310002</v>
      </c>
    </row>
    <row r="541" spans="1:7" x14ac:dyDescent="0.55000000000000004">
      <c r="A541" t="s">
        <v>571</v>
      </c>
      <c r="B541" s="4">
        <v>0.90621203947560003</v>
      </c>
      <c r="C541" s="4">
        <v>0.89575599845510001</v>
      </c>
      <c r="D541" s="4">
        <v>0.93453880664330002</v>
      </c>
      <c r="E541" s="4">
        <v>0.97398789986419998</v>
      </c>
      <c r="F541" s="4">
        <v>0.9910514915941</v>
      </c>
      <c r="G541" s="4">
        <v>0.90045060120529996</v>
      </c>
    </row>
    <row r="542" spans="1:7" x14ac:dyDescent="0.55000000000000004">
      <c r="A542" t="s">
        <v>572</v>
      </c>
      <c r="B542" s="4">
        <v>0.89311883129619996</v>
      </c>
      <c r="C542" s="4">
        <v>0.86466480006000002</v>
      </c>
      <c r="D542" s="4">
        <v>0.95374130643849997</v>
      </c>
      <c r="E542" s="4">
        <v>0.98769314136340003</v>
      </c>
      <c r="F542" s="4">
        <v>0.9990569849973</v>
      </c>
      <c r="G542" s="4">
        <v>0.89877246544910006</v>
      </c>
    </row>
    <row r="543" spans="1:7" x14ac:dyDescent="0.55000000000000004">
      <c r="A543" t="s">
        <v>573</v>
      </c>
      <c r="B543" s="4">
        <v>0.91382849225990004</v>
      </c>
      <c r="C543" s="4">
        <v>0.92368413176770003</v>
      </c>
      <c r="D543" s="4">
        <v>0.94815174529970003</v>
      </c>
      <c r="E543" s="4">
        <v>0.98829502650589995</v>
      </c>
      <c r="F543" s="4">
        <v>0.99622999605509999</v>
      </c>
      <c r="G543" s="4">
        <v>0.90841713493480003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78F2F-6EC5-4FB2-90EE-ADBD3D3146C9}">
  <dimension ref="A1"/>
  <sheetViews>
    <sheetView topLeftCell="A28" workbookViewId="0">
      <selection activeCell="I37" sqref="I37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DBE8D-109C-4CFE-BE87-5D6314157236}">
  <dimension ref="A1"/>
  <sheetViews>
    <sheetView topLeftCell="O25" workbookViewId="0">
      <selection activeCell="N12" sqref="N12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EC8B-945C-40FD-920B-9E81E13C7220}">
  <dimension ref="A1"/>
  <sheetViews>
    <sheetView topLeftCell="A4" workbookViewId="0">
      <selection activeCell="G25" sqref="G25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4002-AE38-4DA9-9F68-54600F2C2AF5}">
  <dimension ref="A1"/>
  <sheetViews>
    <sheetView topLeftCell="A19" workbookViewId="0">
      <selection activeCell="B25" sqref="B25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E2C29-20D7-494C-AF1A-365B0A90FADF}">
  <dimension ref="A1:G961"/>
  <sheetViews>
    <sheetView workbookViewId="0">
      <selection activeCell="B1" sqref="B1:G1"/>
    </sheetView>
  </sheetViews>
  <sheetFormatPr defaultRowHeight="14.4" x14ac:dyDescent="0.55000000000000004"/>
  <sheetData>
    <row r="1" spans="1:7" x14ac:dyDescent="0.55000000000000004">
      <c r="A1" s="12" t="s">
        <v>578</v>
      </c>
      <c r="B1" s="10" t="s">
        <v>579</v>
      </c>
      <c r="C1" s="10" t="s">
        <v>580</v>
      </c>
      <c r="D1" s="10" t="s">
        <v>581</v>
      </c>
      <c r="E1" s="10" t="s">
        <v>582</v>
      </c>
      <c r="F1" s="10" t="s">
        <v>583</v>
      </c>
      <c r="G1" s="10" t="s">
        <v>584</v>
      </c>
    </row>
    <row r="2" spans="1:7" x14ac:dyDescent="0.55000000000000004">
      <c r="A2" s="12">
        <v>249.62859596340158</v>
      </c>
      <c r="B2" s="11">
        <v>27.908234205040007</v>
      </c>
      <c r="C2" s="11">
        <v>39.530705098718933</v>
      </c>
      <c r="D2" s="11">
        <v>23.966328573730355</v>
      </c>
      <c r="E2" s="11">
        <v>17.040299869356577</v>
      </c>
      <c r="F2" s="11">
        <v>23.657536691057093</v>
      </c>
      <c r="G2" s="11">
        <v>62.81315092288424</v>
      </c>
    </row>
    <row r="3" spans="1:7" x14ac:dyDescent="0.55000000000000004">
      <c r="A3" s="12">
        <v>250.22047169415123</v>
      </c>
      <c r="B3" s="11">
        <v>27.925154387332661</v>
      </c>
      <c r="C3" s="11">
        <v>40.392251248832352</v>
      </c>
      <c r="D3" s="11">
        <v>23.552033955434208</v>
      </c>
      <c r="E3" s="11">
        <v>16.865202313208371</v>
      </c>
      <c r="F3" s="11">
        <v>24.264974647433455</v>
      </c>
      <c r="G3" s="11">
        <v>63.03057675955813</v>
      </c>
    </row>
    <row r="4" spans="1:7" x14ac:dyDescent="0.55000000000000004">
      <c r="A4" s="12">
        <v>250.8123151574768</v>
      </c>
      <c r="B4" s="11">
        <v>28.720177524677755</v>
      </c>
      <c r="C4" s="11">
        <v>40.74130660530011</v>
      </c>
      <c r="D4" s="11">
        <v>24.279992791278147</v>
      </c>
      <c r="E4" s="11">
        <v>16.979379537341714</v>
      </c>
      <c r="F4" s="11">
        <v>24.731593644768445</v>
      </c>
      <c r="G4" s="11">
        <v>62.983125905895655</v>
      </c>
    </row>
    <row r="5" spans="1:7" x14ac:dyDescent="0.55000000000000004">
      <c r="A5" s="12">
        <v>251.4041263398079</v>
      </c>
      <c r="B5" s="11">
        <v>29.162038176052981</v>
      </c>
      <c r="C5" s="11">
        <v>41.264770100713811</v>
      </c>
      <c r="D5" s="11">
        <v>24.081388517248364</v>
      </c>
      <c r="E5" s="11">
        <v>17.017946421453772</v>
      </c>
      <c r="F5" s="11">
        <v>24.589858170001527</v>
      </c>
      <c r="G5" s="11">
        <v>61.774697180574279</v>
      </c>
    </row>
    <row r="6" spans="1:7" x14ac:dyDescent="0.55000000000000004">
      <c r="A6" s="12">
        <v>251.99590522757421</v>
      </c>
      <c r="B6" s="11">
        <v>29.096340027740094</v>
      </c>
      <c r="C6" s="11">
        <v>41.135662320720911</v>
      </c>
      <c r="D6" s="11">
        <v>24.321227985214538</v>
      </c>
      <c r="E6" s="11">
        <v>17.626746740556506</v>
      </c>
      <c r="F6" s="11">
        <v>24.809564432199256</v>
      </c>
      <c r="G6" s="11">
        <v>62.065401227946481</v>
      </c>
    </row>
    <row r="7" spans="1:7" x14ac:dyDescent="0.55000000000000004">
      <c r="A7" s="12">
        <v>252.58765180720533</v>
      </c>
      <c r="B7" s="11">
        <v>29.082580265070074</v>
      </c>
      <c r="C7" s="11">
        <v>42.942841569285186</v>
      </c>
      <c r="D7" s="11">
        <v>23.891430222102777</v>
      </c>
      <c r="E7" s="11">
        <v>17.134212099607819</v>
      </c>
      <c r="F7" s="11">
        <v>24.060549156082445</v>
      </c>
      <c r="G7" s="11">
        <v>61.082670160455486</v>
      </c>
    </row>
    <row r="8" spans="1:7" x14ac:dyDescent="0.55000000000000004">
      <c r="A8" s="12">
        <v>253.17936606513092</v>
      </c>
      <c r="B8" s="11">
        <v>30.288771272515916</v>
      </c>
      <c r="C8" s="11">
        <v>42.281047474726456</v>
      </c>
      <c r="D8" s="11">
        <v>24.759359701355937</v>
      </c>
      <c r="E8" s="11">
        <v>17.960057583687501</v>
      </c>
      <c r="F8" s="11">
        <v>25.168604923539171</v>
      </c>
      <c r="G8" s="11">
        <v>61.470376850799795</v>
      </c>
    </row>
    <row r="9" spans="1:7" x14ac:dyDescent="0.55000000000000004">
      <c r="A9" s="12">
        <v>253.77104798778063</v>
      </c>
      <c r="B9" s="11">
        <v>30.135451117024186</v>
      </c>
      <c r="C9" s="11">
        <v>42.596836960534418</v>
      </c>
      <c r="D9" s="11">
        <v>24.872941158226098</v>
      </c>
      <c r="E9" s="11">
        <v>17.874143947435478</v>
      </c>
      <c r="F9" s="11">
        <v>24.531815043297801</v>
      </c>
      <c r="G9" s="11">
        <v>60.067763099874014</v>
      </c>
    </row>
    <row r="10" spans="1:7" x14ac:dyDescent="0.55000000000000004">
      <c r="A10" s="12">
        <v>254.3626975615841</v>
      </c>
      <c r="B10" s="11">
        <v>30.338138220534614</v>
      </c>
      <c r="C10" s="11">
        <v>42.375631146990408</v>
      </c>
      <c r="D10" s="11">
        <v>24.733170407353779</v>
      </c>
      <c r="E10" s="11">
        <v>17.026821776609918</v>
      </c>
      <c r="F10" s="11">
        <v>24.963648542756658</v>
      </c>
      <c r="G10" s="11">
        <v>60.234651877111055</v>
      </c>
    </row>
    <row r="11" spans="1:7" x14ac:dyDescent="0.55000000000000004">
      <c r="A11" s="12">
        <v>254.95431477297097</v>
      </c>
      <c r="B11" s="11">
        <v>30.763215030330709</v>
      </c>
      <c r="C11" s="11">
        <v>44.462181025524259</v>
      </c>
      <c r="D11" s="11">
        <v>25.354485583297183</v>
      </c>
      <c r="E11" s="11">
        <v>18.609252536125034</v>
      </c>
      <c r="F11" s="11">
        <v>25.076759450664877</v>
      </c>
      <c r="G11" s="11">
        <v>60.062872447824546</v>
      </c>
    </row>
    <row r="12" spans="1:7" x14ac:dyDescent="0.55000000000000004">
      <c r="A12" s="12">
        <v>255.54589960837089</v>
      </c>
      <c r="B12" s="11">
        <v>30.945948846952135</v>
      </c>
      <c r="C12" s="11">
        <v>42.794332569945574</v>
      </c>
      <c r="D12" s="11">
        <v>24.332252245328302</v>
      </c>
      <c r="E12" s="11">
        <v>17.21061734799714</v>
      </c>
      <c r="F12" s="11">
        <v>24.546833101847465</v>
      </c>
      <c r="G12" s="11">
        <v>58.870530520336942</v>
      </c>
    </row>
    <row r="13" spans="1:7" x14ac:dyDescent="0.55000000000000004">
      <c r="A13" s="12">
        <v>256.13745205421344</v>
      </c>
      <c r="B13" s="11">
        <v>30.757760544073726</v>
      </c>
      <c r="C13" s="11">
        <v>43.072195723337991</v>
      </c>
      <c r="D13" s="11">
        <v>24.732513667134665</v>
      </c>
      <c r="E13" s="11">
        <v>17.731267878082093</v>
      </c>
      <c r="F13" s="11">
        <v>25.244743878268437</v>
      </c>
      <c r="G13" s="11">
        <v>58.47866434614118</v>
      </c>
    </row>
    <row r="14" spans="1:7" x14ac:dyDescent="0.55000000000000004">
      <c r="A14" s="12">
        <v>256.72897209692837</v>
      </c>
      <c r="B14" s="11">
        <v>30.830257962189702</v>
      </c>
      <c r="C14" s="11">
        <v>43.455700328032172</v>
      </c>
      <c r="D14" s="11">
        <v>24.701230485236778</v>
      </c>
      <c r="E14" s="11">
        <v>17.996826140116521</v>
      </c>
      <c r="F14" s="11">
        <v>25.425993847614279</v>
      </c>
      <c r="G14" s="11">
        <v>58.650685183139132</v>
      </c>
    </row>
    <row r="15" spans="1:7" x14ac:dyDescent="0.55000000000000004">
      <c r="A15" s="12">
        <v>257.3204597229452</v>
      </c>
      <c r="B15" s="11">
        <v>31.65689057907467</v>
      </c>
      <c r="C15" s="11">
        <v>43.979529215387217</v>
      </c>
      <c r="D15" s="11">
        <v>24.862703706792864</v>
      </c>
      <c r="E15" s="11">
        <v>17.789815813298361</v>
      </c>
      <c r="F15" s="11">
        <v>25.002428359007837</v>
      </c>
      <c r="G15" s="11">
        <v>57.789813626549197</v>
      </c>
    </row>
    <row r="16" spans="1:7" x14ac:dyDescent="0.55000000000000004">
      <c r="A16" s="12">
        <v>257.9119149186937</v>
      </c>
      <c r="B16" s="11">
        <v>31.047353480793486</v>
      </c>
      <c r="C16" s="11">
        <v>44.108806636494698</v>
      </c>
      <c r="D16" s="11">
        <v>24.456392043689139</v>
      </c>
      <c r="E16" s="11">
        <v>17.68026013939372</v>
      </c>
      <c r="F16" s="11">
        <v>24.728567289015729</v>
      </c>
      <c r="G16" s="11">
        <v>57.056485095178623</v>
      </c>
    </row>
    <row r="17" spans="1:7" x14ac:dyDescent="0.55000000000000004">
      <c r="A17" s="12">
        <v>258.5033376706034</v>
      </c>
      <c r="B17" s="11">
        <v>32.669339891630095</v>
      </c>
      <c r="C17" s="11">
        <v>44.294902765091983</v>
      </c>
      <c r="D17" s="11">
        <v>24.590473339427682</v>
      </c>
      <c r="E17" s="11">
        <v>17.636309707186715</v>
      </c>
      <c r="F17" s="11">
        <v>24.949421659922674</v>
      </c>
      <c r="G17" s="11">
        <v>57.001662900783813</v>
      </c>
    </row>
    <row r="18" spans="1:7" x14ac:dyDescent="0.55000000000000004">
      <c r="A18" s="12">
        <v>259.09472796510403</v>
      </c>
      <c r="B18" s="11">
        <v>31.795510769474841</v>
      </c>
      <c r="C18" s="11">
        <v>44.674234023831815</v>
      </c>
      <c r="D18" s="11">
        <v>24.547108886584603</v>
      </c>
      <c r="E18" s="11">
        <v>17.639091844426172</v>
      </c>
      <c r="F18" s="11">
        <v>24.399488731726191</v>
      </c>
      <c r="G18" s="11">
        <v>55.904059498000926</v>
      </c>
    </row>
    <row r="19" spans="1:7" x14ac:dyDescent="0.55000000000000004">
      <c r="A19" s="12">
        <v>259.68608578862518</v>
      </c>
      <c r="B19" s="11">
        <v>32.416977340996318</v>
      </c>
      <c r="C19" s="11">
        <v>45.328309429460354</v>
      </c>
      <c r="D19" s="11">
        <v>25.073837190131112</v>
      </c>
      <c r="E19" s="11">
        <v>18.17190608944064</v>
      </c>
      <c r="F19" s="11">
        <v>24.84203836848539</v>
      </c>
      <c r="G19" s="11">
        <v>55.806852217613475</v>
      </c>
    </row>
    <row r="20" spans="1:7" x14ac:dyDescent="0.55000000000000004">
      <c r="A20" s="12">
        <v>260.27741112759651</v>
      </c>
      <c r="B20" s="11">
        <v>32.421236251782418</v>
      </c>
      <c r="C20" s="11">
        <v>44.155499109028639</v>
      </c>
      <c r="D20" s="11">
        <v>25.108179183977779</v>
      </c>
      <c r="E20" s="11">
        <v>17.641693902566598</v>
      </c>
      <c r="F20" s="11">
        <v>24.600515392658735</v>
      </c>
      <c r="G20" s="11">
        <v>55.541179019677799</v>
      </c>
    </row>
    <row r="21" spans="1:7" x14ac:dyDescent="0.55000000000000004">
      <c r="A21" s="12">
        <v>260.86870396844762</v>
      </c>
      <c r="B21" s="11">
        <v>32.377517575834936</v>
      </c>
      <c r="C21" s="11">
        <v>45.12559721308466</v>
      </c>
      <c r="D21" s="11">
        <v>24.824405598110825</v>
      </c>
      <c r="E21" s="11">
        <v>17.441063381458537</v>
      </c>
      <c r="F21" s="11">
        <v>24.349713367127499</v>
      </c>
      <c r="G21" s="11">
        <v>54.355107501024584</v>
      </c>
    </row>
    <row r="22" spans="1:7" x14ac:dyDescent="0.55000000000000004">
      <c r="A22" s="12">
        <v>261.45996429760822</v>
      </c>
      <c r="B22" s="11">
        <v>32.73429759683421</v>
      </c>
      <c r="C22" s="11">
        <v>44.61008660419008</v>
      </c>
      <c r="D22" s="11">
        <v>24.835603513999974</v>
      </c>
      <c r="E22" s="11">
        <v>17.526344537383334</v>
      </c>
      <c r="F22" s="11">
        <v>24.645917539532615</v>
      </c>
      <c r="G22" s="11">
        <v>54.523674890959896</v>
      </c>
    </row>
    <row r="23" spans="1:7" x14ac:dyDescent="0.55000000000000004">
      <c r="A23" s="12">
        <v>262.05119210150792</v>
      </c>
      <c r="B23" s="11">
        <v>32.890831375909933</v>
      </c>
      <c r="C23" s="11">
        <v>45.475650649688717</v>
      </c>
      <c r="D23" s="11">
        <v>24.595788042635963</v>
      </c>
      <c r="E23" s="11">
        <v>17.562121899551737</v>
      </c>
      <c r="F23" s="11">
        <v>24.625411742567785</v>
      </c>
      <c r="G23" s="11">
        <v>54.463727504132194</v>
      </c>
    </row>
    <row r="24" spans="1:7" x14ac:dyDescent="0.55000000000000004">
      <c r="A24" s="12">
        <v>262.64238736657632</v>
      </c>
      <c r="B24" s="11">
        <v>32.906751316722087</v>
      </c>
      <c r="C24" s="11">
        <v>44.940016972410497</v>
      </c>
      <c r="D24" s="11">
        <v>24.284972437861871</v>
      </c>
      <c r="E24" s="11">
        <v>17.157166064478993</v>
      </c>
      <c r="F24" s="11">
        <v>24.73309288779414</v>
      </c>
      <c r="G24" s="11">
        <v>53.393221321358872</v>
      </c>
    </row>
    <row r="25" spans="1:7" x14ac:dyDescent="0.55000000000000004">
      <c r="A25" s="12">
        <v>263.23355007924312</v>
      </c>
      <c r="B25" s="11">
        <v>32.845468574379893</v>
      </c>
      <c r="C25" s="11">
        <v>45.293306781840819</v>
      </c>
      <c r="D25" s="11">
        <v>25.185632156697764</v>
      </c>
      <c r="E25" s="11">
        <v>17.154187095244808</v>
      </c>
      <c r="F25" s="11">
        <v>24.73928597115156</v>
      </c>
      <c r="G25" s="11">
        <v>53.314373074596062</v>
      </c>
    </row>
    <row r="26" spans="1:7" x14ac:dyDescent="0.55000000000000004">
      <c r="A26" s="12">
        <v>263.82468022593798</v>
      </c>
      <c r="B26" s="11">
        <v>33.089696288823234</v>
      </c>
      <c r="C26" s="11">
        <v>45.025547801244279</v>
      </c>
      <c r="D26" s="11">
        <v>25.06883304225968</v>
      </c>
      <c r="E26" s="11">
        <v>17.31691775539149</v>
      </c>
      <c r="F26" s="11">
        <v>24.616095285514067</v>
      </c>
      <c r="G26" s="11">
        <v>53.191170222434685</v>
      </c>
    </row>
    <row r="27" spans="1:7" x14ac:dyDescent="0.55000000000000004">
      <c r="A27" s="12">
        <v>264.41577779309046</v>
      </c>
      <c r="B27" s="11">
        <v>33.088366275219002</v>
      </c>
      <c r="C27" s="11">
        <v>46.059571816562539</v>
      </c>
      <c r="D27" s="11">
        <v>24.876627981795831</v>
      </c>
      <c r="E27" s="11">
        <v>17.155536336483777</v>
      </c>
      <c r="F27" s="11">
        <v>24.211311442458243</v>
      </c>
      <c r="G27" s="11">
        <v>53.173572646543867</v>
      </c>
    </row>
    <row r="28" spans="1:7" x14ac:dyDescent="0.55000000000000004">
      <c r="A28" s="12">
        <v>265.00684276713025</v>
      </c>
      <c r="B28" s="11">
        <v>32.39981594268221</v>
      </c>
      <c r="C28" s="11">
        <v>44.902529150219223</v>
      </c>
      <c r="D28" s="11">
        <v>25.167652794067848</v>
      </c>
      <c r="E28" s="11">
        <v>16.799929352205286</v>
      </c>
      <c r="F28" s="11">
        <v>24.194315399855103</v>
      </c>
      <c r="G28" s="11">
        <v>52.172700404074206</v>
      </c>
    </row>
    <row r="29" spans="1:7" x14ac:dyDescent="0.55000000000000004">
      <c r="A29" s="12">
        <v>265.59787513448703</v>
      </c>
      <c r="B29" s="11">
        <v>32.79179039306932</v>
      </c>
      <c r="C29" s="11">
        <v>44.866328331033849</v>
      </c>
      <c r="D29" s="11">
        <v>24.681012364919685</v>
      </c>
      <c r="E29" s="11">
        <v>16.863309996247708</v>
      </c>
      <c r="F29" s="11">
        <v>24.002197366585953</v>
      </c>
      <c r="G29" s="11">
        <v>51.100588848090901</v>
      </c>
    </row>
    <row r="30" spans="1:7" x14ac:dyDescent="0.55000000000000004">
      <c r="A30" s="12">
        <v>266.18887488159038</v>
      </c>
      <c r="B30" s="11">
        <v>32.871062563563527</v>
      </c>
      <c r="C30" s="11">
        <v>45.227099815753348</v>
      </c>
      <c r="D30" s="11">
        <v>24.314335936554873</v>
      </c>
      <c r="E30" s="11">
        <v>17.038127713197326</v>
      </c>
      <c r="F30" s="11">
        <v>23.890547453165052</v>
      </c>
      <c r="G30" s="11">
        <v>52.068961416952028</v>
      </c>
    </row>
    <row r="31" spans="1:7" x14ac:dyDescent="0.55000000000000004">
      <c r="A31" s="12">
        <v>266.77984199486991</v>
      </c>
      <c r="B31" s="11">
        <v>33.741046339139366</v>
      </c>
      <c r="C31" s="11">
        <v>46.338595857036999</v>
      </c>
      <c r="D31" s="11">
        <v>24.328389346371484</v>
      </c>
      <c r="E31" s="11">
        <v>17.053611225173949</v>
      </c>
      <c r="F31" s="11">
        <v>24.088217591248064</v>
      </c>
      <c r="G31" s="11">
        <v>50.893509811307759</v>
      </c>
    </row>
    <row r="32" spans="1:7" x14ac:dyDescent="0.55000000000000004">
      <c r="A32" s="12">
        <v>267.37077646075539</v>
      </c>
      <c r="B32" s="11">
        <v>32.689196921026564</v>
      </c>
      <c r="C32" s="11">
        <v>45.614746149871728</v>
      </c>
      <c r="D32" s="11">
        <v>23.768697278988327</v>
      </c>
      <c r="E32" s="11">
        <v>16.959901718968517</v>
      </c>
      <c r="F32" s="11">
        <v>23.728235512837642</v>
      </c>
      <c r="G32" s="11">
        <v>50.500197414370433</v>
      </c>
    </row>
    <row r="33" spans="1:7" x14ac:dyDescent="0.55000000000000004">
      <c r="A33" s="12">
        <v>267.96167826567637</v>
      </c>
      <c r="B33" s="11">
        <v>33.426431437893456</v>
      </c>
      <c r="C33" s="11">
        <v>45.417963111911227</v>
      </c>
      <c r="D33" s="11">
        <v>24.807432234499625</v>
      </c>
      <c r="E33" s="11">
        <v>16.401457697625062</v>
      </c>
      <c r="F33" s="11">
        <v>23.397420463208395</v>
      </c>
      <c r="G33" s="11">
        <v>50.408126687446483</v>
      </c>
    </row>
    <row r="34" spans="1:7" x14ac:dyDescent="0.55000000000000004">
      <c r="A34" s="12">
        <v>268.55254739606249</v>
      </c>
      <c r="B34" s="11">
        <v>33.056517892475838</v>
      </c>
      <c r="C34" s="11">
        <v>45.412600110470606</v>
      </c>
      <c r="D34" s="11">
        <v>24.314850871024792</v>
      </c>
      <c r="E34" s="11">
        <v>16.247313811539428</v>
      </c>
      <c r="F34" s="11">
        <v>23.58632017190488</v>
      </c>
      <c r="G34" s="11">
        <v>49.565498817256078</v>
      </c>
    </row>
    <row r="35" spans="1:7" x14ac:dyDescent="0.55000000000000004">
      <c r="A35" s="12">
        <v>269.14338383834342</v>
      </c>
      <c r="B35" s="11">
        <v>33.66579714986036</v>
      </c>
      <c r="C35" s="11">
        <v>45.772122777680508</v>
      </c>
      <c r="D35" s="11">
        <v>24.661159787036578</v>
      </c>
      <c r="E35" s="11">
        <v>16.672164443852804</v>
      </c>
      <c r="F35" s="11">
        <v>23.8715250732354</v>
      </c>
      <c r="G35" s="11">
        <v>50.476939149420964</v>
      </c>
    </row>
    <row r="36" spans="1:7" x14ac:dyDescent="0.55000000000000004">
      <c r="A36" s="12">
        <v>269.73418757894882</v>
      </c>
      <c r="B36" s="11">
        <v>33.818638774076589</v>
      </c>
      <c r="C36" s="11">
        <v>46.051582224077912</v>
      </c>
      <c r="D36" s="11">
        <v>24.396464656640838</v>
      </c>
      <c r="E36" s="11">
        <v>16.55737077381789</v>
      </c>
      <c r="F36" s="11">
        <v>23.435481027170109</v>
      </c>
      <c r="G36" s="11">
        <v>49.570377858184102</v>
      </c>
    </row>
    <row r="37" spans="1:7" x14ac:dyDescent="0.55000000000000004">
      <c r="A37" s="12">
        <v>270.32495860430828</v>
      </c>
      <c r="B37" s="11">
        <v>33.986526052509852</v>
      </c>
      <c r="C37" s="11">
        <v>45.787209647645639</v>
      </c>
      <c r="D37" s="11">
        <v>24.035358938072587</v>
      </c>
      <c r="E37" s="11">
        <v>16.47149709657565</v>
      </c>
      <c r="F37" s="11">
        <v>23.455077389386158</v>
      </c>
      <c r="G37" s="11">
        <v>49.545453651390758</v>
      </c>
    </row>
    <row r="38" spans="1:7" x14ac:dyDescent="0.55000000000000004">
      <c r="A38" s="12">
        <v>270.91569690085146</v>
      </c>
      <c r="B38" s="11">
        <v>32.875312828958137</v>
      </c>
      <c r="C38" s="11">
        <v>46.020404919348287</v>
      </c>
      <c r="D38" s="11">
        <v>24.078138150405437</v>
      </c>
      <c r="E38" s="11">
        <v>16.348195981773497</v>
      </c>
      <c r="F38" s="11">
        <v>22.905367379238776</v>
      </c>
      <c r="G38" s="11">
        <v>48.9886770271725</v>
      </c>
    </row>
    <row r="39" spans="1:7" x14ac:dyDescent="0.55000000000000004">
      <c r="A39" s="12">
        <v>271.50640245500801</v>
      </c>
      <c r="B39" s="11">
        <v>32.946840712539185</v>
      </c>
      <c r="C39" s="11">
        <v>46.323015265973019</v>
      </c>
      <c r="D39" s="11">
        <v>24.492605149743458</v>
      </c>
      <c r="E39" s="11">
        <v>16.50601628340414</v>
      </c>
      <c r="F39" s="11">
        <v>23.0550720170747</v>
      </c>
      <c r="G39" s="11">
        <v>48.022643365960128</v>
      </c>
    </row>
    <row r="40" spans="1:7" x14ac:dyDescent="0.55000000000000004">
      <c r="A40" s="12">
        <v>272.09707525320755</v>
      </c>
      <c r="B40" s="11">
        <v>32.455015318396356</v>
      </c>
      <c r="C40" s="11">
        <v>45.862104895776859</v>
      </c>
      <c r="D40" s="11">
        <v>24.051518632163926</v>
      </c>
      <c r="E40" s="11">
        <v>16.063223958898028</v>
      </c>
      <c r="F40" s="11">
        <v>22.866878814858271</v>
      </c>
      <c r="G40" s="11">
        <v>47.748160050644465</v>
      </c>
    </row>
    <row r="41" spans="1:7" x14ac:dyDescent="0.55000000000000004">
      <c r="A41" s="12">
        <v>272.68771528187978</v>
      </c>
      <c r="B41" s="11">
        <v>33.572444265017388</v>
      </c>
      <c r="C41" s="11">
        <v>46.453423823030256</v>
      </c>
      <c r="D41" s="11">
        <v>24.093569264991345</v>
      </c>
      <c r="E41" s="11">
        <v>16.370641885674349</v>
      </c>
      <c r="F41" s="11">
        <v>22.837399471305876</v>
      </c>
      <c r="G41" s="11">
        <v>48.303662739957304</v>
      </c>
    </row>
    <row r="42" spans="1:7" x14ac:dyDescent="0.55000000000000004">
      <c r="A42" s="12">
        <v>273.27832252745424</v>
      </c>
      <c r="B42" s="11">
        <v>33.039823974935878</v>
      </c>
      <c r="C42" s="11">
        <v>46.279779483542015</v>
      </c>
      <c r="D42" s="11">
        <v>23.95652407051222</v>
      </c>
      <c r="E42" s="11">
        <v>15.754396880681602</v>
      </c>
      <c r="F42" s="11">
        <v>22.679813451021914</v>
      </c>
      <c r="G42" s="11">
        <v>48.165450129114056</v>
      </c>
    </row>
    <row r="43" spans="1:7" x14ac:dyDescent="0.55000000000000004">
      <c r="A43" s="12">
        <v>273.8688969763607</v>
      </c>
      <c r="B43" s="11">
        <v>33.053913333056315</v>
      </c>
      <c r="C43" s="11">
        <v>46.701555486064734</v>
      </c>
      <c r="D43" s="11">
        <v>24.526453744582238</v>
      </c>
      <c r="E43" s="11">
        <v>16.043322347571447</v>
      </c>
      <c r="F43" s="11">
        <v>22.509212923522334</v>
      </c>
      <c r="G43" s="11">
        <v>47.971179112026462</v>
      </c>
    </row>
    <row r="44" spans="1:7" x14ac:dyDescent="0.55000000000000004">
      <c r="A44" s="12">
        <v>274.45943861502872</v>
      </c>
      <c r="B44" s="11">
        <v>32.836480617757395</v>
      </c>
      <c r="C44" s="11">
        <v>46.492956915152931</v>
      </c>
      <c r="D44" s="11">
        <v>23.924120082860487</v>
      </c>
      <c r="E44" s="11">
        <v>15.992187178998458</v>
      </c>
      <c r="F44" s="11">
        <v>22.317251746571507</v>
      </c>
      <c r="G44" s="11">
        <v>47.020785001399076</v>
      </c>
    </row>
    <row r="45" spans="1:7" x14ac:dyDescent="0.55000000000000004">
      <c r="A45" s="12">
        <v>275.04994742988794</v>
      </c>
      <c r="B45" s="11">
        <v>33.09460984055044</v>
      </c>
      <c r="C45" s="11">
        <v>47.340635290597604</v>
      </c>
      <c r="D45" s="11">
        <v>24.03323705079708</v>
      </c>
      <c r="E45" s="11">
        <v>15.654511711239474</v>
      </c>
      <c r="F45" s="11">
        <v>22.33080520628528</v>
      </c>
      <c r="G45" s="11">
        <v>48.1599422242953</v>
      </c>
    </row>
    <row r="46" spans="1:7" x14ac:dyDescent="0.55000000000000004">
      <c r="A46" s="12">
        <v>275.64042340736808</v>
      </c>
      <c r="B46" s="11">
        <v>33.069886234032317</v>
      </c>
      <c r="C46" s="11">
        <v>47.049648020328348</v>
      </c>
      <c r="D46" s="11">
        <v>24.640217999208602</v>
      </c>
      <c r="E46" s="11">
        <v>15.997562854922821</v>
      </c>
      <c r="F46" s="11">
        <v>22.552296255969758</v>
      </c>
      <c r="G46" s="11">
        <v>47.638801448809225</v>
      </c>
    </row>
    <row r="47" spans="1:7" x14ac:dyDescent="0.55000000000000004">
      <c r="A47" s="12">
        <v>276.23086653389862</v>
      </c>
      <c r="B47" s="11">
        <v>33.077258083895707</v>
      </c>
      <c r="C47" s="11">
        <v>46.976592467405851</v>
      </c>
      <c r="D47" s="11">
        <v>24.360078200684157</v>
      </c>
      <c r="E47" s="11">
        <v>15.629308157838205</v>
      </c>
      <c r="F47" s="11">
        <v>22.376401560476225</v>
      </c>
      <c r="G47" s="11">
        <v>47.025130805925919</v>
      </c>
    </row>
    <row r="48" spans="1:7" x14ac:dyDescent="0.55000000000000004">
      <c r="A48" s="12">
        <v>276.8212767959094</v>
      </c>
      <c r="B48" s="11">
        <v>32.783456463022198</v>
      </c>
      <c r="C48" s="11">
        <v>46.290700520704732</v>
      </c>
      <c r="D48" s="11">
        <v>24.194743965612016</v>
      </c>
      <c r="E48" s="11">
        <v>15.837356831339916</v>
      </c>
      <c r="F48" s="11">
        <v>22.23218734845846</v>
      </c>
      <c r="G48" s="11">
        <v>46.260351053518463</v>
      </c>
    </row>
    <row r="49" spans="1:7" x14ac:dyDescent="0.55000000000000004">
      <c r="A49" s="12">
        <v>277.4116541798299</v>
      </c>
      <c r="B49" s="11">
        <v>33.233482305944918</v>
      </c>
      <c r="C49" s="11">
        <v>47.047103686040167</v>
      </c>
      <c r="D49" s="11">
        <v>24.152002351254367</v>
      </c>
      <c r="E49" s="11">
        <v>15.588430345096414</v>
      </c>
      <c r="F49" s="11">
        <v>22.085144719104555</v>
      </c>
      <c r="G49" s="11">
        <v>46.688866617054295</v>
      </c>
    </row>
    <row r="50" spans="1:7" x14ac:dyDescent="0.55000000000000004">
      <c r="A50" s="12">
        <v>278.00199867208988</v>
      </c>
      <c r="B50" s="11">
        <v>33.502675397631627</v>
      </c>
      <c r="C50" s="11">
        <v>47.116523226134468</v>
      </c>
      <c r="D50" s="11">
        <v>23.897410943990312</v>
      </c>
      <c r="E50" s="11">
        <v>15.811287177880736</v>
      </c>
      <c r="F50" s="11">
        <v>22.212918918900598</v>
      </c>
      <c r="G50" s="11">
        <v>45.914019641817497</v>
      </c>
    </row>
    <row r="51" spans="1:7" x14ac:dyDescent="0.55000000000000004">
      <c r="A51" s="12">
        <v>278.5923102591189</v>
      </c>
      <c r="B51" s="11">
        <v>33.765948945995142</v>
      </c>
      <c r="C51" s="11">
        <v>47.666139141943717</v>
      </c>
      <c r="D51" s="11">
        <v>24.174145695101462</v>
      </c>
      <c r="E51" s="11">
        <v>15.91963119856365</v>
      </c>
      <c r="F51" s="11">
        <v>21.488616727146077</v>
      </c>
      <c r="G51" s="11">
        <v>44.568686025081917</v>
      </c>
    </row>
    <row r="52" spans="1:7" x14ac:dyDescent="0.55000000000000004">
      <c r="A52" s="12">
        <v>279.18258892734661</v>
      </c>
      <c r="B52" s="11">
        <v>34.690286268859857</v>
      </c>
      <c r="C52" s="11">
        <v>47.280582440065118</v>
      </c>
      <c r="D52" s="11">
        <v>24.914971487384086</v>
      </c>
      <c r="E52" s="11">
        <v>15.876324462406831</v>
      </c>
      <c r="F52" s="11">
        <v>22.448381366299042</v>
      </c>
      <c r="G52" s="11">
        <v>45.81101220698315</v>
      </c>
    </row>
    <row r="53" spans="1:7" x14ac:dyDescent="0.55000000000000004">
      <c r="A53" s="12">
        <v>279.77283466320273</v>
      </c>
      <c r="B53" s="11">
        <v>33.990210703649645</v>
      </c>
      <c r="C53" s="11">
        <v>47.103126084627711</v>
      </c>
      <c r="D53" s="11">
        <v>23.965769855831336</v>
      </c>
      <c r="E53" s="11">
        <v>15.898670620068145</v>
      </c>
      <c r="F53" s="11">
        <v>22.080788064771429</v>
      </c>
      <c r="G53" s="11">
        <v>45.36285636469146</v>
      </c>
    </row>
    <row r="54" spans="1:7" x14ac:dyDescent="0.55000000000000004">
      <c r="A54" s="12">
        <v>280.36304745311679</v>
      </c>
      <c r="B54" s="11">
        <v>34.234832889727961</v>
      </c>
      <c r="C54" s="11">
        <v>46.593188566046571</v>
      </c>
      <c r="D54" s="11">
        <v>23.624144228622114</v>
      </c>
      <c r="E54" s="11">
        <v>15.830825128289051</v>
      </c>
      <c r="F54" s="11">
        <v>21.42130025278578</v>
      </c>
      <c r="G54" s="11">
        <v>44.633055877910465</v>
      </c>
    </row>
    <row r="55" spans="1:7" x14ac:dyDescent="0.55000000000000004">
      <c r="A55" s="12">
        <v>280.95322728351857</v>
      </c>
      <c r="B55" s="11">
        <v>34.718573064601969</v>
      </c>
      <c r="C55" s="11">
        <v>47.625903197616864</v>
      </c>
      <c r="D55" s="11">
        <v>24.389523201000372</v>
      </c>
      <c r="E55" s="11">
        <v>16.008396051161125</v>
      </c>
      <c r="F55" s="11">
        <v>22.106723076261353</v>
      </c>
      <c r="G55" s="11">
        <v>45.21278664776186</v>
      </c>
    </row>
    <row r="56" spans="1:7" x14ac:dyDescent="0.55000000000000004">
      <c r="A56" s="12">
        <v>281.54337414083756</v>
      </c>
      <c r="B56" s="11">
        <v>33.709741403249552</v>
      </c>
      <c r="C56" s="11">
        <v>47.526055313285354</v>
      </c>
      <c r="D56" s="11">
        <v>23.968204769360273</v>
      </c>
      <c r="E56" s="11">
        <v>15.696129610724757</v>
      </c>
      <c r="F56" s="11">
        <v>21.250702337106393</v>
      </c>
      <c r="G56" s="11">
        <v>44.762054408226916</v>
      </c>
    </row>
    <row r="57" spans="1:7" x14ac:dyDescent="0.55000000000000004">
      <c r="A57" s="12">
        <v>282.13348801150346</v>
      </c>
      <c r="B57" s="11">
        <v>35.181025122901403</v>
      </c>
      <c r="C57" s="11">
        <v>48.498324796427482</v>
      </c>
      <c r="D57" s="11">
        <v>24.7793430037113</v>
      </c>
      <c r="E57" s="11">
        <v>15.883495302147702</v>
      </c>
      <c r="F57" s="11">
        <v>22.116337009282997</v>
      </c>
      <c r="G57" s="11">
        <v>45.160679793870287</v>
      </c>
    </row>
    <row r="58" spans="1:7" x14ac:dyDescent="0.55000000000000004">
      <c r="A58" s="12">
        <v>282.72356888194594</v>
      </c>
      <c r="B58" s="11">
        <v>35.187152048578348</v>
      </c>
      <c r="C58" s="11">
        <v>48.794995693489732</v>
      </c>
      <c r="D58" s="11">
        <v>24.90478568746769</v>
      </c>
      <c r="E58" s="11">
        <v>16.101364653185954</v>
      </c>
      <c r="F58" s="11">
        <v>22.34648677562512</v>
      </c>
      <c r="G58" s="11">
        <v>45.628725034121643</v>
      </c>
    </row>
    <row r="59" spans="1:7" x14ac:dyDescent="0.55000000000000004">
      <c r="A59" s="12">
        <v>283.31361673859465</v>
      </c>
      <c r="B59" s="11">
        <v>34.908204249457484</v>
      </c>
      <c r="C59" s="11">
        <v>48.200312968246017</v>
      </c>
      <c r="D59" s="11">
        <v>24.641397784596634</v>
      </c>
      <c r="E59" s="11">
        <v>16.22122988317409</v>
      </c>
      <c r="F59" s="11">
        <v>21.028284217748809</v>
      </c>
      <c r="G59" s="11">
        <v>44.327645642524914</v>
      </c>
    </row>
    <row r="60" spans="1:7" x14ac:dyDescent="0.55000000000000004">
      <c r="A60" s="12">
        <v>283.90363156787919</v>
      </c>
      <c r="B60" s="11">
        <v>35.254984754885825</v>
      </c>
      <c r="C60" s="11">
        <v>48.491058435330253</v>
      </c>
      <c r="D60" s="11">
        <v>24.693201626388383</v>
      </c>
      <c r="E60" s="11">
        <v>15.64270704533801</v>
      </c>
      <c r="F60" s="11">
        <v>21.454622031583721</v>
      </c>
      <c r="G60" s="11">
        <v>44.605233730882453</v>
      </c>
    </row>
    <row r="61" spans="1:7" x14ac:dyDescent="0.55000000000000004">
      <c r="A61" s="12">
        <v>284.49361335622922</v>
      </c>
      <c r="B61" s="11">
        <v>35.460556992622138</v>
      </c>
      <c r="C61" s="11">
        <v>48.743359821181741</v>
      </c>
      <c r="D61" s="11">
        <v>24.138633412881767</v>
      </c>
      <c r="E61" s="11">
        <v>16.073852141680018</v>
      </c>
      <c r="F61" s="11">
        <v>21.692834572767726</v>
      </c>
      <c r="G61" s="11">
        <v>44.922826491313721</v>
      </c>
    </row>
    <row r="62" spans="1:7" x14ac:dyDescent="0.55000000000000004">
      <c r="A62" s="12">
        <v>285.08356209007434</v>
      </c>
      <c r="B62" s="11">
        <v>35.058671821247437</v>
      </c>
      <c r="C62" s="11">
        <v>48.443878920056363</v>
      </c>
      <c r="D62" s="11">
        <v>24.90669769220009</v>
      </c>
      <c r="E62" s="11">
        <v>15.573109932913148</v>
      </c>
      <c r="F62" s="11">
        <v>21.641047962411722</v>
      </c>
      <c r="G62" s="11">
        <v>44.166907086230033</v>
      </c>
    </row>
    <row r="63" spans="1:7" x14ac:dyDescent="0.55000000000000004">
      <c r="A63" s="12">
        <v>285.67347775584426</v>
      </c>
      <c r="B63" s="11">
        <v>35.167514955181474</v>
      </c>
      <c r="C63" s="11">
        <v>48.906730152923608</v>
      </c>
      <c r="D63" s="11">
        <v>24.656709684097343</v>
      </c>
      <c r="E63" s="11">
        <v>15.71098988761767</v>
      </c>
      <c r="F63" s="11">
        <v>21.134323411463811</v>
      </c>
      <c r="G63" s="11">
        <v>44.193203762676937</v>
      </c>
    </row>
    <row r="64" spans="1:7" x14ac:dyDescent="0.55000000000000004">
      <c r="A64" s="12">
        <v>286.26336033996864</v>
      </c>
      <c r="B64" s="11">
        <v>35.683333024618371</v>
      </c>
      <c r="C64" s="11">
        <v>48.586361464680195</v>
      </c>
      <c r="D64" s="11">
        <v>24.396211407999406</v>
      </c>
      <c r="E64" s="11">
        <v>15.365908461017208</v>
      </c>
      <c r="F64" s="11">
        <v>21.573484589040866</v>
      </c>
      <c r="G64" s="11">
        <v>43.728029755320271</v>
      </c>
    </row>
    <row r="65" spans="1:7" x14ac:dyDescent="0.55000000000000004">
      <c r="A65" s="12">
        <v>286.85320982887703</v>
      </c>
      <c r="B65" s="11">
        <v>35.699689297098409</v>
      </c>
      <c r="C65" s="11">
        <v>50.48191753133684</v>
      </c>
      <c r="D65" s="11">
        <v>24.870140477671683</v>
      </c>
      <c r="E65" s="11">
        <v>15.698499715441384</v>
      </c>
      <c r="F65" s="11">
        <v>20.862470592987009</v>
      </c>
      <c r="G65" s="11">
        <v>43.359069278042483</v>
      </c>
    </row>
    <row r="66" spans="1:7" x14ac:dyDescent="0.55000000000000004">
      <c r="A66" s="12">
        <v>287.44302620899913</v>
      </c>
      <c r="B66" s="11">
        <v>35.306660842497379</v>
      </c>
      <c r="C66" s="11">
        <v>49.398988258252807</v>
      </c>
      <c r="D66" s="11">
        <v>24.981396509626251</v>
      </c>
      <c r="E66" s="11">
        <v>15.390945080153752</v>
      </c>
      <c r="F66" s="11">
        <v>21.642912333663769</v>
      </c>
      <c r="G66" s="11">
        <v>43.190666355680499</v>
      </c>
    </row>
    <row r="67" spans="1:7" x14ac:dyDescent="0.55000000000000004">
      <c r="A67" s="12">
        <v>288.03280946676455</v>
      </c>
      <c r="B67" s="11">
        <v>35.103389710725047</v>
      </c>
      <c r="C67" s="11">
        <v>49.454605017685765</v>
      </c>
      <c r="D67" s="11">
        <v>25.51660435741195</v>
      </c>
      <c r="E67" s="11">
        <v>15.649970449925814</v>
      </c>
      <c r="F67" s="11">
        <v>21.027140179647198</v>
      </c>
      <c r="G67" s="11">
        <v>42.851958121150652</v>
      </c>
    </row>
    <row r="68" spans="1:7" x14ac:dyDescent="0.55000000000000004">
      <c r="A68" s="12">
        <v>288.62255958860294</v>
      </c>
      <c r="B68" s="11">
        <v>35.158836884872144</v>
      </c>
      <c r="C68" s="11">
        <v>50.225905065224396</v>
      </c>
      <c r="D68" s="11">
        <v>25.323426669075445</v>
      </c>
      <c r="E68" s="11">
        <v>15.51257165304785</v>
      </c>
      <c r="F68" s="11">
        <v>20.621457215710986</v>
      </c>
      <c r="G68" s="11">
        <v>43.375004329644945</v>
      </c>
    </row>
    <row r="69" spans="1:7" x14ac:dyDescent="0.55000000000000004">
      <c r="A69" s="12">
        <v>289.21227656094402</v>
      </c>
      <c r="B69" s="11">
        <v>35.329165671445686</v>
      </c>
      <c r="C69" s="11">
        <v>49.770475326571699</v>
      </c>
      <c r="D69" s="11">
        <v>25.132926906907368</v>
      </c>
      <c r="E69" s="11">
        <v>15.813182836354967</v>
      </c>
      <c r="F69" s="11">
        <v>21.079401250975842</v>
      </c>
      <c r="G69" s="11">
        <v>43.724861169494901</v>
      </c>
    </row>
    <row r="70" spans="1:7" x14ac:dyDescent="0.55000000000000004">
      <c r="A70" s="12">
        <v>289.80196037021727</v>
      </c>
      <c r="B70" s="11">
        <v>35.871750665442498</v>
      </c>
      <c r="C70" s="11">
        <v>50.191871302054786</v>
      </c>
      <c r="D70" s="11">
        <v>25.516726099108674</v>
      </c>
      <c r="E70" s="11">
        <v>15.46273781940687</v>
      </c>
      <c r="F70" s="11">
        <v>21.503333333202598</v>
      </c>
      <c r="G70" s="11">
        <v>43.093340254853381</v>
      </c>
    </row>
    <row r="71" spans="1:7" x14ac:dyDescent="0.55000000000000004">
      <c r="A71" s="12">
        <v>290.39161100285253</v>
      </c>
      <c r="B71" s="11">
        <v>35.835072385368179</v>
      </c>
      <c r="C71" s="11">
        <v>50.665490846224252</v>
      </c>
      <c r="D71" s="11">
        <v>25.521063379910093</v>
      </c>
      <c r="E71" s="11">
        <v>15.839669121077618</v>
      </c>
      <c r="F71" s="11">
        <v>21.358307250511018</v>
      </c>
      <c r="G71" s="11">
        <v>43.446258818588333</v>
      </c>
    </row>
    <row r="72" spans="1:7" x14ac:dyDescent="0.55000000000000004">
      <c r="A72" s="12">
        <v>290.98122844527927</v>
      </c>
      <c r="B72" s="11">
        <v>36.209636051769429</v>
      </c>
      <c r="C72" s="11">
        <v>51.303493050345743</v>
      </c>
      <c r="D72" s="11">
        <v>26.202337156929488</v>
      </c>
      <c r="E72" s="11">
        <v>15.779534335973015</v>
      </c>
      <c r="F72" s="11">
        <v>21.209891581984706</v>
      </c>
      <c r="G72" s="11">
        <v>43.597150076483835</v>
      </c>
    </row>
    <row r="73" spans="1:7" x14ac:dyDescent="0.55000000000000004">
      <c r="A73" s="12">
        <v>291.57081268392722</v>
      </c>
      <c r="B73" s="11">
        <v>35.699655293950187</v>
      </c>
      <c r="C73" s="11">
        <v>51.314540752064609</v>
      </c>
      <c r="D73" s="11">
        <v>25.675214251993864</v>
      </c>
      <c r="E73" s="11">
        <v>15.689755796247493</v>
      </c>
      <c r="F73" s="11">
        <v>21.281440591454128</v>
      </c>
      <c r="G73" s="11">
        <v>43.069638644607508</v>
      </c>
    </row>
    <row r="74" spans="1:7" x14ac:dyDescent="0.55000000000000004">
      <c r="A74" s="12">
        <v>292.16036370522596</v>
      </c>
      <c r="B74" s="11">
        <v>36.257058980509939</v>
      </c>
      <c r="C74" s="11">
        <v>50.625902777693355</v>
      </c>
      <c r="D74" s="11">
        <v>26.010978647935922</v>
      </c>
      <c r="E74" s="11">
        <v>15.316862867045256</v>
      </c>
      <c r="F74" s="11">
        <v>21.156572560836938</v>
      </c>
      <c r="G74" s="11">
        <v>43.068018421644027</v>
      </c>
    </row>
    <row r="75" spans="1:7" x14ac:dyDescent="0.55000000000000004">
      <c r="A75" s="12">
        <v>292.74988149560522</v>
      </c>
      <c r="B75" s="11">
        <v>35.46322763156244</v>
      </c>
      <c r="C75" s="11">
        <v>51.642551224765079</v>
      </c>
      <c r="D75" s="11">
        <v>25.93493022882075</v>
      </c>
      <c r="E75" s="11">
        <v>15.902778914577846</v>
      </c>
      <c r="F75" s="11">
        <v>21.317563421187181</v>
      </c>
      <c r="G75" s="11">
        <v>43.067263672976509</v>
      </c>
    </row>
    <row r="76" spans="1:7" x14ac:dyDescent="0.55000000000000004">
      <c r="A76" s="12">
        <v>293.3393660414946</v>
      </c>
      <c r="B76" s="11">
        <v>35.922802671842589</v>
      </c>
      <c r="C76" s="11">
        <v>51.831084347803639</v>
      </c>
      <c r="D76" s="11">
        <v>25.808391943466898</v>
      </c>
      <c r="E76" s="11">
        <v>15.67195307075421</v>
      </c>
      <c r="F76" s="11">
        <v>20.923519447445063</v>
      </c>
      <c r="G76" s="11">
        <v>42.744123322907321</v>
      </c>
    </row>
    <row r="77" spans="1:7" x14ac:dyDescent="0.55000000000000004">
      <c r="A77" s="12">
        <v>293.92881732932369</v>
      </c>
      <c r="B77" s="11">
        <v>36.123033196641906</v>
      </c>
      <c r="C77" s="11">
        <v>52.375989608478122</v>
      </c>
      <c r="D77" s="11">
        <v>26.04169769444913</v>
      </c>
      <c r="E77" s="11">
        <v>15.386606094876049</v>
      </c>
      <c r="F77" s="11">
        <v>20.882725537865753</v>
      </c>
      <c r="G77" s="11">
        <v>42.843725983596087</v>
      </c>
    </row>
    <row r="78" spans="1:7" x14ac:dyDescent="0.55000000000000004">
      <c r="A78" s="12">
        <v>294.51823534552221</v>
      </c>
      <c r="B78" s="11">
        <v>36.504922279050952</v>
      </c>
      <c r="C78" s="11">
        <v>52.205350266875861</v>
      </c>
      <c r="D78" s="11">
        <v>26.577731247218896</v>
      </c>
      <c r="E78" s="11">
        <v>15.496389693433587</v>
      </c>
      <c r="F78" s="11">
        <v>21.421572401874446</v>
      </c>
      <c r="G78" s="11">
        <v>43.497432696223733</v>
      </c>
    </row>
    <row r="79" spans="1:7" x14ac:dyDescent="0.55000000000000004">
      <c r="A79" s="12">
        <v>295.10762007651977</v>
      </c>
      <c r="B79" s="11">
        <v>36.421808152475073</v>
      </c>
      <c r="C79" s="11">
        <v>52.009951577896167</v>
      </c>
      <c r="D79" s="11">
        <v>26.093173032840429</v>
      </c>
      <c r="E79" s="11">
        <v>15.630113923173178</v>
      </c>
      <c r="F79" s="11">
        <v>21.219292495982486</v>
      </c>
      <c r="G79" s="11">
        <v>43.182470624129785</v>
      </c>
    </row>
    <row r="80" spans="1:7" x14ac:dyDescent="0.55000000000000004">
      <c r="A80" s="12">
        <v>295.69697150874606</v>
      </c>
      <c r="B80" s="11">
        <v>37.456700472057413</v>
      </c>
      <c r="C80" s="11">
        <v>53.45036934140284</v>
      </c>
      <c r="D80" s="11">
        <v>27.238594318359464</v>
      </c>
      <c r="E80" s="11">
        <v>16.262742622507481</v>
      </c>
      <c r="F80" s="11">
        <v>21.338703576924161</v>
      </c>
      <c r="G80" s="11">
        <v>44.163821656719399</v>
      </c>
    </row>
    <row r="81" spans="1:7" x14ac:dyDescent="0.55000000000000004">
      <c r="A81" s="12">
        <v>296.28628962863058</v>
      </c>
      <c r="B81" s="11">
        <v>37.157783191878863</v>
      </c>
      <c r="C81" s="11">
        <v>54.359127347274615</v>
      </c>
      <c r="D81" s="11">
        <v>27.344690644770832</v>
      </c>
      <c r="E81" s="11">
        <v>15.958082620059187</v>
      </c>
      <c r="F81" s="11">
        <v>21.163077207075403</v>
      </c>
      <c r="G81" s="11">
        <v>43.024565502142792</v>
      </c>
    </row>
    <row r="82" spans="1:7" x14ac:dyDescent="0.55000000000000004">
      <c r="A82" s="12">
        <v>296.87557442260317</v>
      </c>
      <c r="B82" s="11">
        <v>36.630434616497077</v>
      </c>
      <c r="C82" s="11">
        <v>52.916140588702604</v>
      </c>
      <c r="D82" s="11">
        <v>26.693843559502351</v>
      </c>
      <c r="E82" s="11">
        <v>15.726677797574936</v>
      </c>
      <c r="F82" s="11">
        <v>21.446033877417932</v>
      </c>
      <c r="G82" s="11">
        <v>42.340481899293195</v>
      </c>
    </row>
    <row r="83" spans="1:7" x14ac:dyDescent="0.55000000000000004">
      <c r="A83" s="12">
        <v>297.46482587709329</v>
      </c>
      <c r="B83" s="11">
        <v>36.303091715477926</v>
      </c>
      <c r="C83" s="11">
        <v>53.535413682805839</v>
      </c>
      <c r="D83" s="11">
        <v>27.138056113400328</v>
      </c>
      <c r="E83" s="11">
        <v>16.182047360495922</v>
      </c>
      <c r="F83" s="11">
        <v>21.219432057766841</v>
      </c>
      <c r="G83" s="11">
        <v>43.023193001468591</v>
      </c>
    </row>
    <row r="84" spans="1:7" x14ac:dyDescent="0.55000000000000004">
      <c r="A84" s="12">
        <v>298.05404397853067</v>
      </c>
      <c r="B84" s="11">
        <v>36.642068512474211</v>
      </c>
      <c r="C84" s="11">
        <v>53.463638086997449</v>
      </c>
      <c r="D84" s="11">
        <v>27.095673599869464</v>
      </c>
      <c r="E84" s="11">
        <v>15.590209674784465</v>
      </c>
      <c r="F84" s="11">
        <v>21.231870639020819</v>
      </c>
      <c r="G84" s="11">
        <v>42.606089500523233</v>
      </c>
    </row>
    <row r="85" spans="1:7" x14ac:dyDescent="0.55000000000000004">
      <c r="A85" s="12">
        <v>298.64322871334497</v>
      </c>
      <c r="B85" s="11">
        <v>35.979573210168112</v>
      </c>
      <c r="C85" s="11">
        <v>53.687626295422987</v>
      </c>
      <c r="D85" s="11">
        <v>26.886631182675842</v>
      </c>
      <c r="E85" s="11">
        <v>15.616176586034985</v>
      </c>
      <c r="F85" s="11">
        <v>20.658157316387804</v>
      </c>
      <c r="G85" s="11">
        <v>42.437652320239188</v>
      </c>
    </row>
    <row r="86" spans="1:7" x14ac:dyDescent="0.55000000000000004">
      <c r="A86" s="12">
        <v>299.23238006796578</v>
      </c>
      <c r="B86" s="11">
        <v>37.303670243957029</v>
      </c>
      <c r="C86" s="11">
        <v>53.691953413034092</v>
      </c>
      <c r="D86" s="11">
        <v>27.27993910737543</v>
      </c>
      <c r="E86" s="11">
        <v>15.776674101929306</v>
      </c>
      <c r="F86" s="11">
        <v>20.801977583605563</v>
      </c>
      <c r="G86" s="11">
        <v>42.733436433702586</v>
      </c>
    </row>
    <row r="87" spans="1:7" x14ac:dyDescent="0.55000000000000004">
      <c r="A87" s="12">
        <v>299.82149802882282</v>
      </c>
      <c r="B87" s="11">
        <v>36.901946480219785</v>
      </c>
      <c r="C87" s="11">
        <v>54.13840896527315</v>
      </c>
      <c r="D87" s="11">
        <v>27.527297331389505</v>
      </c>
      <c r="E87" s="11">
        <v>15.794568466958538</v>
      </c>
      <c r="F87" s="11">
        <v>20.640004946937985</v>
      </c>
      <c r="G87" s="11">
        <v>42.973823420656551</v>
      </c>
    </row>
    <row r="88" spans="1:7" x14ac:dyDescent="0.55000000000000004">
      <c r="A88" s="12">
        <v>300.41058258234563</v>
      </c>
      <c r="B88" s="11">
        <v>37.19532055155581</v>
      </c>
      <c r="C88" s="11">
        <v>54.80294361477965</v>
      </c>
      <c r="D88" s="11">
        <v>27.712257079153726</v>
      </c>
      <c r="E88" s="11">
        <v>16.081510224197284</v>
      </c>
      <c r="F88" s="11">
        <v>20.708023443285519</v>
      </c>
      <c r="G88" s="11">
        <v>43.307228883924509</v>
      </c>
    </row>
    <row r="89" spans="1:7" x14ac:dyDescent="0.55000000000000004">
      <c r="A89" s="12">
        <v>300.99963371496386</v>
      </c>
      <c r="B89" s="11">
        <v>36.62719625823344</v>
      </c>
      <c r="C89" s="11">
        <v>53.911653242926498</v>
      </c>
      <c r="D89" s="11">
        <v>27.082522685796551</v>
      </c>
      <c r="E89" s="11">
        <v>16.325389862760531</v>
      </c>
      <c r="F89" s="11">
        <v>20.833363456440559</v>
      </c>
      <c r="G89" s="11">
        <v>42.818315603514876</v>
      </c>
    </row>
    <row r="90" spans="1:7" x14ac:dyDescent="0.55000000000000004">
      <c r="A90" s="12">
        <v>301.58865141310724</v>
      </c>
      <c r="B90" s="11">
        <v>37.555152844106722</v>
      </c>
      <c r="C90" s="11">
        <v>54.494009633152501</v>
      </c>
      <c r="D90" s="11">
        <v>27.014927467174282</v>
      </c>
      <c r="E90" s="11">
        <v>15.645950934323935</v>
      </c>
      <c r="F90" s="11">
        <v>20.839063355129394</v>
      </c>
      <c r="G90" s="11">
        <v>42.150164810603776</v>
      </c>
    </row>
    <row r="91" spans="1:7" x14ac:dyDescent="0.55000000000000004">
      <c r="A91" s="12">
        <v>302.17763566320536</v>
      </c>
      <c r="B91" s="11">
        <v>38.534079742758365</v>
      </c>
      <c r="C91" s="11">
        <v>54.786861780112837</v>
      </c>
      <c r="D91" s="11">
        <v>27.839375957517909</v>
      </c>
      <c r="E91" s="11">
        <v>16.253503902195025</v>
      </c>
      <c r="F91" s="11">
        <v>21.029199785230091</v>
      </c>
      <c r="G91" s="11">
        <v>42.838619576903525</v>
      </c>
    </row>
    <row r="92" spans="1:7" x14ac:dyDescent="0.55000000000000004">
      <c r="A92" s="12">
        <v>302.76658645168789</v>
      </c>
      <c r="B92" s="11">
        <v>38.097189033077036</v>
      </c>
      <c r="C92" s="11">
        <v>55.526738202334151</v>
      </c>
      <c r="D92" s="11">
        <v>28.166803585546187</v>
      </c>
      <c r="E92" s="11">
        <v>16.515758243714384</v>
      </c>
      <c r="F92" s="11">
        <v>21.607213225329474</v>
      </c>
      <c r="G92" s="11">
        <v>43.265235203662805</v>
      </c>
    </row>
    <row r="93" spans="1:7" x14ac:dyDescent="0.55000000000000004">
      <c r="A93" s="12">
        <v>303.35550376498441</v>
      </c>
      <c r="B93" s="11">
        <v>38.90619241812859</v>
      </c>
      <c r="C93" s="11">
        <v>55.513797946444555</v>
      </c>
      <c r="D93" s="11">
        <v>28.154105468008403</v>
      </c>
      <c r="E93" s="11">
        <v>16.387958561021861</v>
      </c>
      <c r="F93" s="11">
        <v>21.093958500973027</v>
      </c>
      <c r="G93" s="11">
        <v>43.49126873445308</v>
      </c>
    </row>
    <row r="94" spans="1:7" x14ac:dyDescent="0.55000000000000004">
      <c r="A94" s="12">
        <v>303.94438758952458</v>
      </c>
      <c r="B94" s="11">
        <v>39.715839977814014</v>
      </c>
      <c r="C94" s="11">
        <v>56.861258090471289</v>
      </c>
      <c r="D94" s="11">
        <v>28.931541572889614</v>
      </c>
      <c r="E94" s="11">
        <v>17.073529270338963</v>
      </c>
      <c r="F94" s="11">
        <v>21.753346254504983</v>
      </c>
      <c r="G94" s="11">
        <v>43.948084946939751</v>
      </c>
    </row>
    <row r="95" spans="1:7" x14ac:dyDescent="0.55000000000000004">
      <c r="A95" s="12">
        <v>304.53323791173807</v>
      </c>
      <c r="B95" s="11">
        <v>39.678957893589207</v>
      </c>
      <c r="C95" s="11">
        <v>57.12344039310112</v>
      </c>
      <c r="D95" s="11">
        <v>28.995869210259762</v>
      </c>
      <c r="E95" s="11">
        <v>17.161345464013255</v>
      </c>
      <c r="F95" s="11">
        <v>21.441677629815427</v>
      </c>
      <c r="G95" s="11">
        <v>42.997365511956573</v>
      </c>
    </row>
    <row r="96" spans="1:7" x14ac:dyDescent="0.55000000000000004">
      <c r="A96" s="12">
        <v>305.12205471805459</v>
      </c>
      <c r="B96" s="11">
        <v>39.354695703545147</v>
      </c>
      <c r="C96" s="11">
        <v>56.920200033641194</v>
      </c>
      <c r="D96" s="11">
        <v>29.49169087573511</v>
      </c>
      <c r="E96" s="11">
        <v>17.049708545813107</v>
      </c>
      <c r="F96" s="11">
        <v>21.722564265441726</v>
      </c>
      <c r="G96" s="11">
        <v>43.5641553963886</v>
      </c>
    </row>
    <row r="97" spans="1:7" x14ac:dyDescent="0.55000000000000004">
      <c r="A97" s="12">
        <v>305.71083799490361</v>
      </c>
      <c r="B97" s="11">
        <v>40.075307277375231</v>
      </c>
      <c r="C97" s="11">
        <v>57.912225325194136</v>
      </c>
      <c r="D97" s="11">
        <v>30.272503761506023</v>
      </c>
      <c r="E97" s="11">
        <v>17.459625834779363</v>
      </c>
      <c r="F97" s="11">
        <v>22.239889024529667</v>
      </c>
      <c r="G97" s="11">
        <v>43.587932218773915</v>
      </c>
    </row>
    <row r="98" spans="1:7" x14ac:dyDescent="0.55000000000000004">
      <c r="A98" s="12">
        <v>306.29958772871493</v>
      </c>
      <c r="B98" s="11">
        <v>39.383791095473285</v>
      </c>
      <c r="C98" s="11">
        <v>57.629403366711458</v>
      </c>
      <c r="D98" s="11">
        <v>29.919531269221007</v>
      </c>
      <c r="E98" s="11">
        <v>16.890677432388589</v>
      </c>
      <c r="F98" s="11">
        <v>21.726113307663429</v>
      </c>
      <c r="G98" s="11">
        <v>43.663187582117992</v>
      </c>
    </row>
    <row r="99" spans="1:7" x14ac:dyDescent="0.55000000000000004">
      <c r="A99" s="12">
        <v>306.88830390591806</v>
      </c>
      <c r="B99" s="11">
        <v>38.436298344623367</v>
      </c>
      <c r="C99" s="11">
        <v>57.505892339856786</v>
      </c>
      <c r="D99" s="11">
        <v>29.418550728822936</v>
      </c>
      <c r="E99" s="11">
        <v>16.843463288409453</v>
      </c>
      <c r="F99" s="11">
        <v>21.511346548049083</v>
      </c>
      <c r="G99" s="11">
        <v>44.005597490344321</v>
      </c>
    </row>
    <row r="100" spans="1:7" x14ac:dyDescent="0.55000000000000004">
      <c r="A100" s="12">
        <v>307.47698651294274</v>
      </c>
      <c r="B100" s="11">
        <v>38.806666527583182</v>
      </c>
      <c r="C100" s="11">
        <v>57.69001990738353</v>
      </c>
      <c r="D100" s="11">
        <v>30.677316492960529</v>
      </c>
      <c r="E100" s="11">
        <v>17.430952819748349</v>
      </c>
      <c r="F100" s="11">
        <v>21.80726068367585</v>
      </c>
      <c r="G100" s="11">
        <v>44.168456217955878</v>
      </c>
    </row>
    <row r="101" spans="1:7" x14ac:dyDescent="0.55000000000000004">
      <c r="A101" s="12">
        <v>308.06563553621862</v>
      </c>
      <c r="B101" s="11">
        <v>37.819062371187144</v>
      </c>
      <c r="C101" s="11">
        <v>58.461648074321531</v>
      </c>
      <c r="D101" s="11">
        <v>30.084512317132354</v>
      </c>
      <c r="E101" s="11">
        <v>16.666548109927405</v>
      </c>
      <c r="F101" s="11">
        <v>21.936312848285336</v>
      </c>
      <c r="G101" s="11">
        <v>45.110009011657979</v>
      </c>
    </row>
    <row r="102" spans="1:7" x14ac:dyDescent="0.55000000000000004">
      <c r="A102" s="12">
        <v>308.65425096217524</v>
      </c>
      <c r="B102" s="11">
        <v>38.393341101409554</v>
      </c>
      <c r="C102" s="11">
        <v>57.926918884158418</v>
      </c>
      <c r="D102" s="11">
        <v>30.79623928753211</v>
      </c>
      <c r="E102" s="11">
        <v>16.846114952725696</v>
      </c>
      <c r="F102" s="11">
        <v>21.577014404064993</v>
      </c>
      <c r="G102" s="11">
        <v>44.90949704122189</v>
      </c>
    </row>
    <row r="103" spans="1:7" x14ac:dyDescent="0.55000000000000004">
      <c r="A103" s="12">
        <v>309.24283277724237</v>
      </c>
      <c r="B103" s="11">
        <v>38.4626452167211</v>
      </c>
      <c r="C103" s="11">
        <v>58.265439124549587</v>
      </c>
      <c r="D103" s="11">
        <v>30.535360091098603</v>
      </c>
      <c r="E103" s="11">
        <v>17.309286512517513</v>
      </c>
      <c r="F103" s="11">
        <v>22.380584326967696</v>
      </c>
      <c r="G103" s="11">
        <v>45.144204037489104</v>
      </c>
    </row>
    <row r="104" spans="1:7" x14ac:dyDescent="0.55000000000000004">
      <c r="A104" s="12">
        <v>309.8313809678495</v>
      </c>
      <c r="B104" s="11">
        <v>38.468597781862847</v>
      </c>
      <c r="C104" s="11">
        <v>57.703626202552329</v>
      </c>
      <c r="D104" s="11">
        <v>30.42050234494247</v>
      </c>
      <c r="E104" s="11">
        <v>17.040754360637628</v>
      </c>
      <c r="F104" s="11">
        <v>21.606998147590268</v>
      </c>
      <c r="G104" s="11">
        <v>44.975674960663795</v>
      </c>
    </row>
    <row r="105" spans="1:7" x14ac:dyDescent="0.55000000000000004">
      <c r="A105" s="12">
        <v>310.41989552042645</v>
      </c>
      <c r="B105" s="11">
        <v>39.515472375347635</v>
      </c>
      <c r="C105" s="11">
        <v>59.891003394699545</v>
      </c>
      <c r="D105" s="11">
        <v>30.315445502900449</v>
      </c>
      <c r="E105" s="11">
        <v>17.407901385437203</v>
      </c>
      <c r="F105" s="11">
        <v>22.059764922396766</v>
      </c>
      <c r="G105" s="11">
        <v>45.701531775759499</v>
      </c>
    </row>
    <row r="106" spans="1:7" x14ac:dyDescent="0.55000000000000004">
      <c r="A106" s="12">
        <v>311.00837642140272</v>
      </c>
      <c r="B106" s="11">
        <v>39.202593733504784</v>
      </c>
      <c r="C106" s="11">
        <v>59.291814646960006</v>
      </c>
      <c r="D106" s="11">
        <v>30.786105249640372</v>
      </c>
      <c r="E106" s="11">
        <v>17.570364016974249</v>
      </c>
      <c r="F106" s="11">
        <v>22.625686053047243</v>
      </c>
      <c r="G106" s="11">
        <v>45.095091405407857</v>
      </c>
    </row>
    <row r="107" spans="1:7" x14ac:dyDescent="0.55000000000000004">
      <c r="A107" s="12">
        <v>311.59682365720801</v>
      </c>
      <c r="B107" s="11">
        <v>39.196547181900804</v>
      </c>
      <c r="C107" s="11">
        <v>58.834277797834979</v>
      </c>
      <c r="D107" s="11">
        <v>30.746243003926573</v>
      </c>
      <c r="E107" s="11">
        <v>17.66562734946492</v>
      </c>
      <c r="F107" s="11">
        <v>22.176109247134288</v>
      </c>
      <c r="G107" s="11">
        <v>45.622870059892563</v>
      </c>
    </row>
    <row r="108" spans="1:7" x14ac:dyDescent="0.55000000000000004">
      <c r="A108" s="12">
        <v>312.18523721427198</v>
      </c>
      <c r="B108" s="11">
        <v>39.872662086754502</v>
      </c>
      <c r="C108" s="11">
        <v>59.900693668238297</v>
      </c>
      <c r="D108" s="11">
        <v>31.478691604475905</v>
      </c>
      <c r="E108" s="11">
        <v>17.862254839068179</v>
      </c>
      <c r="F108" s="11">
        <v>22.178897776061895</v>
      </c>
      <c r="G108" s="11">
        <v>45.79444073995375</v>
      </c>
    </row>
    <row r="109" spans="1:7" x14ac:dyDescent="0.55000000000000004">
      <c r="A109" s="12">
        <v>312.77361707902418</v>
      </c>
      <c r="B109" s="11">
        <v>39.501717425314659</v>
      </c>
      <c r="C109" s="11">
        <v>59.21989041611473</v>
      </c>
      <c r="D109" s="11">
        <v>32.147552570135453</v>
      </c>
      <c r="E109" s="11">
        <v>17.541554501662198</v>
      </c>
      <c r="F109" s="11">
        <v>22.567740386863342</v>
      </c>
      <c r="G109" s="11">
        <v>46.49915274142419</v>
      </c>
    </row>
    <row r="110" spans="1:7" x14ac:dyDescent="0.55000000000000004">
      <c r="A110" s="12">
        <v>313.36196323789437</v>
      </c>
      <c r="B110" s="11">
        <v>38.715792168033083</v>
      </c>
      <c r="C110" s="11">
        <v>59.682064566580507</v>
      </c>
      <c r="D110" s="11">
        <v>32.28575897168664</v>
      </c>
      <c r="E110" s="11">
        <v>17.905172173340514</v>
      </c>
      <c r="F110" s="11">
        <v>22.820915316215974</v>
      </c>
      <c r="G110" s="11">
        <v>46.432524317545955</v>
      </c>
    </row>
    <row r="111" spans="1:7" x14ac:dyDescent="0.55000000000000004">
      <c r="A111" s="12">
        <v>313.95027567731211</v>
      </c>
      <c r="B111" s="11">
        <v>39.204848206171263</v>
      </c>
      <c r="C111" s="11">
        <v>59.918450374292732</v>
      </c>
      <c r="D111" s="11">
        <v>32.160270753543699</v>
      </c>
      <c r="E111" s="11">
        <v>17.809821526611731</v>
      </c>
      <c r="F111" s="11">
        <v>22.810818763971092</v>
      </c>
      <c r="G111" s="11">
        <v>47.092438162398736</v>
      </c>
    </row>
    <row r="112" spans="1:7" x14ac:dyDescent="0.55000000000000004">
      <c r="A112" s="12">
        <v>314.53855438370709</v>
      </c>
      <c r="B112" s="11">
        <v>38.342060460403111</v>
      </c>
      <c r="C112" s="11">
        <v>59.749811072181195</v>
      </c>
      <c r="D112" s="11">
        <v>32.793776636906507</v>
      </c>
      <c r="E112" s="11">
        <v>18.168384799317757</v>
      </c>
      <c r="F112" s="11">
        <v>23.114136551324421</v>
      </c>
      <c r="G112" s="11">
        <v>47.6283324891006</v>
      </c>
    </row>
    <row r="113" spans="1:7" x14ac:dyDescent="0.55000000000000004">
      <c r="A113" s="12">
        <v>315.12679934350894</v>
      </c>
      <c r="B113" s="11">
        <v>37.809342509554106</v>
      </c>
      <c r="C113" s="11">
        <v>59.320053983570403</v>
      </c>
      <c r="D113" s="11">
        <v>32.279920976596777</v>
      </c>
      <c r="E113" s="11">
        <v>17.655752089779707</v>
      </c>
      <c r="F113" s="11">
        <v>22.623060495370158</v>
      </c>
      <c r="G113" s="11">
        <v>47.406825843993907</v>
      </c>
    </row>
    <row r="114" spans="1:7" x14ac:dyDescent="0.55000000000000004">
      <c r="A114" s="12">
        <v>315.71501054314729</v>
      </c>
      <c r="B114" s="11">
        <v>38.176624856871413</v>
      </c>
      <c r="C114" s="11">
        <v>60.583000401078678</v>
      </c>
      <c r="D114" s="11">
        <v>32.652722238239811</v>
      </c>
      <c r="E114" s="11">
        <v>18.286188582768325</v>
      </c>
      <c r="F114" s="11">
        <v>22.71248183011739</v>
      </c>
      <c r="G114" s="11">
        <v>47.57569597182939</v>
      </c>
    </row>
    <row r="115" spans="1:7" x14ac:dyDescent="0.55000000000000004">
      <c r="A115" s="12">
        <v>316.30318796905181</v>
      </c>
      <c r="B115" s="11">
        <v>39.291636229599241</v>
      </c>
      <c r="C115" s="11">
        <v>61.274446359453108</v>
      </c>
      <c r="D115" s="11">
        <v>32.949778101637087</v>
      </c>
      <c r="E115" s="11">
        <v>18.26066281180341</v>
      </c>
      <c r="F115" s="11">
        <v>23.609065613709035</v>
      </c>
      <c r="G115" s="11">
        <v>48.829189364162424</v>
      </c>
    </row>
    <row r="116" spans="1:7" x14ac:dyDescent="0.55000000000000004">
      <c r="A116" s="12">
        <v>316.89133160765209</v>
      </c>
      <c r="B116" s="11">
        <v>38.694354346964246</v>
      </c>
      <c r="C116" s="11">
        <v>60.669700883310533</v>
      </c>
      <c r="D116" s="11">
        <v>32.984610904639474</v>
      </c>
      <c r="E116" s="11">
        <v>18.009865472761099</v>
      </c>
      <c r="F116" s="11">
        <v>23.242651071560356</v>
      </c>
      <c r="G116" s="11">
        <v>48.122922117275934</v>
      </c>
    </row>
    <row r="117" spans="1:7" x14ac:dyDescent="0.55000000000000004">
      <c r="A117" s="12">
        <v>317.4794414453778</v>
      </c>
      <c r="B117" s="11">
        <v>38.350615479603661</v>
      </c>
      <c r="C117" s="11">
        <v>60.39555251279355</v>
      </c>
      <c r="D117" s="11">
        <v>32.70217149744208</v>
      </c>
      <c r="E117" s="11">
        <v>18.005109097118069</v>
      </c>
      <c r="F117" s="11">
        <v>23.402657276496285</v>
      </c>
      <c r="G117" s="11">
        <v>48.594912173903666</v>
      </c>
    </row>
    <row r="118" spans="1:7" x14ac:dyDescent="0.55000000000000004">
      <c r="A118" s="12">
        <v>318.06751746865859</v>
      </c>
      <c r="B118" s="11">
        <v>39.194564315865229</v>
      </c>
      <c r="C118" s="11">
        <v>61.059053106025424</v>
      </c>
      <c r="D118" s="11">
        <v>33.209863575656833</v>
      </c>
      <c r="E118" s="11">
        <v>18.379919509496595</v>
      </c>
      <c r="F118" s="11">
        <v>23.541701000372935</v>
      </c>
      <c r="G118" s="11">
        <v>49.445382084127424</v>
      </c>
    </row>
    <row r="119" spans="1:7" x14ac:dyDescent="0.55000000000000004">
      <c r="A119" s="12">
        <v>318.65555966392412</v>
      </c>
      <c r="B119" s="11">
        <v>39.181328146712445</v>
      </c>
      <c r="C119" s="11">
        <v>61.565745106014639</v>
      </c>
      <c r="D119" s="11">
        <v>32.960567574198663</v>
      </c>
      <c r="E119" s="11">
        <v>18.912409097225439</v>
      </c>
      <c r="F119" s="11">
        <v>23.574175325107692</v>
      </c>
      <c r="G119" s="11">
        <v>49.805126272349348</v>
      </c>
    </row>
    <row r="120" spans="1:7" x14ac:dyDescent="0.55000000000000004">
      <c r="A120" s="12">
        <v>319.24356801760393</v>
      </c>
      <c r="B120" s="11">
        <v>38.76738069157814</v>
      </c>
      <c r="C120" s="11">
        <v>60.768189859135127</v>
      </c>
      <c r="D120" s="11">
        <v>32.930335216330143</v>
      </c>
      <c r="E120" s="11">
        <v>18.557444950675816</v>
      </c>
      <c r="F120" s="11">
        <v>23.821384257518272</v>
      </c>
      <c r="G120" s="11">
        <v>49.416090286971063</v>
      </c>
    </row>
    <row r="121" spans="1:7" x14ac:dyDescent="0.55000000000000004">
      <c r="A121" s="12">
        <v>319.8315425161278</v>
      </c>
      <c r="B121" s="11">
        <v>39.067105100090359</v>
      </c>
      <c r="C121" s="11">
        <v>61.862378115304729</v>
      </c>
      <c r="D121" s="11">
        <v>33.311088152212669</v>
      </c>
      <c r="E121" s="11">
        <v>18.952707173720633</v>
      </c>
      <c r="F121" s="11">
        <v>23.954239930476671</v>
      </c>
      <c r="G121" s="11">
        <v>49.800820609362162</v>
      </c>
    </row>
    <row r="122" spans="1:7" x14ac:dyDescent="0.55000000000000004">
      <c r="A122" s="12">
        <v>320.41948314592531</v>
      </c>
      <c r="B122" s="11">
        <v>39.398420552615299</v>
      </c>
      <c r="C122" s="11">
        <v>61.612965093871608</v>
      </c>
      <c r="D122" s="11">
        <v>33.811624084591855</v>
      </c>
      <c r="E122" s="11">
        <v>18.914419880019693</v>
      </c>
      <c r="F122" s="11">
        <v>23.925748153829993</v>
      </c>
      <c r="G122" s="11">
        <v>50.470460486265033</v>
      </c>
    </row>
    <row r="123" spans="1:7" x14ac:dyDescent="0.55000000000000004">
      <c r="A123" s="12">
        <v>321.00738989342608</v>
      </c>
      <c r="B123" s="11">
        <v>39.419338058180202</v>
      </c>
      <c r="C123" s="11">
        <v>61.605237463420629</v>
      </c>
      <c r="D123" s="11">
        <v>33.834607286607628</v>
      </c>
      <c r="E123" s="11">
        <v>19.248506027821207</v>
      </c>
      <c r="F123" s="11">
        <v>23.990205054979292</v>
      </c>
      <c r="G123" s="11">
        <v>51.165425354848459</v>
      </c>
    </row>
    <row r="124" spans="1:7" x14ac:dyDescent="0.55000000000000004">
      <c r="A124" s="12">
        <v>321.59526274505976</v>
      </c>
      <c r="B124" s="11">
        <v>39.525397859557522</v>
      </c>
      <c r="C124" s="11">
        <v>62.787340027816541</v>
      </c>
      <c r="D124" s="11">
        <v>34.746438610732724</v>
      </c>
      <c r="E124" s="11">
        <v>19.518810500276267</v>
      </c>
      <c r="F124" s="11">
        <v>24.745598434151233</v>
      </c>
      <c r="G124" s="11">
        <v>51.525707089573302</v>
      </c>
    </row>
    <row r="125" spans="1:7" x14ac:dyDescent="0.55000000000000004">
      <c r="A125" s="12">
        <v>322.18310168725606</v>
      </c>
      <c r="B125" s="11">
        <v>39.903474781351107</v>
      </c>
      <c r="C125" s="11">
        <v>63.180976999105113</v>
      </c>
      <c r="D125" s="11">
        <v>34.242129102236632</v>
      </c>
      <c r="E125" s="11">
        <v>19.750284305600907</v>
      </c>
      <c r="F125" s="11">
        <v>24.534629322430533</v>
      </c>
      <c r="G125" s="11">
        <v>51.639751105470687</v>
      </c>
    </row>
    <row r="126" spans="1:7" x14ac:dyDescent="0.55000000000000004">
      <c r="A126" s="12">
        <v>322.77090670644452</v>
      </c>
      <c r="B126" s="11">
        <v>39.408549334985864</v>
      </c>
      <c r="C126" s="11">
        <v>62.743220761709303</v>
      </c>
      <c r="D126" s="11">
        <v>35.134342579075309</v>
      </c>
      <c r="E126" s="11">
        <v>19.353754576465292</v>
      </c>
      <c r="F126" s="11">
        <v>25.103726917344616</v>
      </c>
      <c r="G126" s="11">
        <v>52.730488114594777</v>
      </c>
    </row>
    <row r="127" spans="1:7" x14ac:dyDescent="0.55000000000000004">
      <c r="A127" s="12">
        <v>323.35867778905481</v>
      </c>
      <c r="B127" s="11">
        <v>40.250777278459509</v>
      </c>
      <c r="C127" s="11">
        <v>62.754672840062454</v>
      </c>
      <c r="D127" s="11">
        <v>35.085136997545547</v>
      </c>
      <c r="E127" s="11">
        <v>20.232392582430325</v>
      </c>
      <c r="F127" s="11">
        <v>24.608069868862025</v>
      </c>
      <c r="G127" s="11">
        <v>53.283015836656617</v>
      </c>
    </row>
    <row r="128" spans="1:7" x14ac:dyDescent="0.55000000000000004">
      <c r="A128" s="12">
        <v>323.94641492151663</v>
      </c>
      <c r="B128" s="11">
        <v>39.601167242639185</v>
      </c>
      <c r="C128" s="11">
        <v>63.800210975577201</v>
      </c>
      <c r="D128" s="11">
        <v>35.40455792753</v>
      </c>
      <c r="E128" s="11">
        <v>20.221461092777638</v>
      </c>
      <c r="F128" s="11">
        <v>24.841097491041001</v>
      </c>
      <c r="G128" s="11">
        <v>53.578177986488718</v>
      </c>
    </row>
    <row r="129" spans="1:7" x14ac:dyDescent="0.55000000000000004">
      <c r="A129" s="12">
        <v>324.5341180902596</v>
      </c>
      <c r="B129" s="11">
        <v>39.952884033240174</v>
      </c>
      <c r="C129" s="11">
        <v>63.814197536230971</v>
      </c>
      <c r="D129" s="11">
        <v>35.760894780021751</v>
      </c>
      <c r="E129" s="11">
        <v>20.948382035162375</v>
      </c>
      <c r="F129" s="11">
        <v>25.678009229254137</v>
      </c>
      <c r="G129" s="11">
        <v>52.884383970800243</v>
      </c>
    </row>
    <row r="130" spans="1:7" x14ac:dyDescent="0.55000000000000004">
      <c r="A130" s="12">
        <v>325.1217872817133</v>
      </c>
      <c r="B130" s="11">
        <v>40.628175368925433</v>
      </c>
      <c r="C130" s="11">
        <v>64.902076407396891</v>
      </c>
      <c r="D130" s="11">
        <v>36.381112303160599</v>
      </c>
      <c r="E130" s="11">
        <v>20.733352909919734</v>
      </c>
      <c r="F130" s="11">
        <v>25.551285697766463</v>
      </c>
      <c r="G130" s="11">
        <v>54.351516154055638</v>
      </c>
    </row>
    <row r="131" spans="1:7" x14ac:dyDescent="0.55000000000000004">
      <c r="A131" s="12">
        <v>325.70942248230745</v>
      </c>
      <c r="B131" s="11">
        <v>40.201150133258693</v>
      </c>
      <c r="C131" s="11">
        <v>63.816803715829074</v>
      </c>
      <c r="D131" s="11">
        <v>36.353471017672774</v>
      </c>
      <c r="E131" s="11">
        <v>21.056543218003448</v>
      </c>
      <c r="F131" s="11">
        <v>26.044170416627924</v>
      </c>
      <c r="G131" s="11">
        <v>55.276584289375378</v>
      </c>
    </row>
    <row r="132" spans="1:7" x14ac:dyDescent="0.55000000000000004">
      <c r="A132" s="12">
        <v>326.29702367847165</v>
      </c>
      <c r="B132" s="11">
        <v>39.681168380728685</v>
      </c>
      <c r="C132" s="11">
        <v>64.405557238892797</v>
      </c>
      <c r="D132" s="11">
        <v>36.754288572274064</v>
      </c>
      <c r="E132" s="11">
        <v>20.597279339693536</v>
      </c>
      <c r="F132" s="11">
        <v>25.731188902670784</v>
      </c>
      <c r="G132" s="11">
        <v>54.338246520517089</v>
      </c>
    </row>
    <row r="133" spans="1:7" x14ac:dyDescent="0.55000000000000004">
      <c r="A133" s="12">
        <v>326.88459085663555</v>
      </c>
      <c r="B133" s="11">
        <v>39.839031274074848</v>
      </c>
      <c r="C133" s="11">
        <v>65.219881095474349</v>
      </c>
      <c r="D133" s="11">
        <v>36.659535949032033</v>
      </c>
      <c r="E133" s="11">
        <v>20.909255152406587</v>
      </c>
      <c r="F133" s="11">
        <v>25.504115190912454</v>
      </c>
      <c r="G133" s="11">
        <v>55.88587101473729</v>
      </c>
    </row>
    <row r="134" spans="1:7" x14ac:dyDescent="0.55000000000000004">
      <c r="A134" s="12">
        <v>327.47212400322877</v>
      </c>
      <c r="B134" s="11">
        <v>39.02666136421194</v>
      </c>
      <c r="C134" s="11">
        <v>62.819371735432483</v>
      </c>
      <c r="D134" s="11">
        <v>36.388974677001805</v>
      </c>
      <c r="E134" s="11">
        <v>20.099947795325274</v>
      </c>
      <c r="F134" s="11">
        <v>25.961939127428902</v>
      </c>
      <c r="G134" s="11">
        <v>56.176848852723346</v>
      </c>
    </row>
    <row r="135" spans="1:7" x14ac:dyDescent="0.55000000000000004">
      <c r="A135" s="12">
        <v>328.05962310468101</v>
      </c>
      <c r="B135" s="11">
        <v>39.966362879739805</v>
      </c>
      <c r="C135" s="11">
        <v>65.224493302091048</v>
      </c>
      <c r="D135" s="11">
        <v>37.164222129249239</v>
      </c>
      <c r="E135" s="11">
        <v>21.335133998195861</v>
      </c>
      <c r="F135" s="11">
        <v>26.316794851992793</v>
      </c>
      <c r="G135" s="11">
        <v>56.73467685136351</v>
      </c>
    </row>
    <row r="136" spans="1:7" x14ac:dyDescent="0.55000000000000004">
      <c r="A136" s="12">
        <v>328.64708814742181</v>
      </c>
      <c r="B136" s="11">
        <v>39.152685968131372</v>
      </c>
      <c r="C136" s="11">
        <v>64.389129637800124</v>
      </c>
      <c r="D136" s="11">
        <v>36.909584041679338</v>
      </c>
      <c r="E136" s="11">
        <v>20.803634471458722</v>
      </c>
      <c r="F136" s="11">
        <v>26.507419235224571</v>
      </c>
      <c r="G136" s="11">
        <v>56.189853128520539</v>
      </c>
    </row>
    <row r="137" spans="1:7" x14ac:dyDescent="0.55000000000000004">
      <c r="A137" s="12">
        <v>329.23451911788095</v>
      </c>
      <c r="B137" s="11">
        <v>39.821004099623856</v>
      </c>
      <c r="C137" s="11">
        <v>65.232448958023127</v>
      </c>
      <c r="D137" s="11">
        <v>36.893593083619088</v>
      </c>
      <c r="E137" s="11">
        <v>21.293935298896919</v>
      </c>
      <c r="F137" s="11">
        <v>26.817419278465927</v>
      </c>
      <c r="G137" s="11">
        <v>57.73868324721392</v>
      </c>
    </row>
    <row r="138" spans="1:7" x14ac:dyDescent="0.55000000000000004">
      <c r="A138" s="12">
        <v>329.82191600248797</v>
      </c>
      <c r="B138" s="11">
        <v>40.094158901044935</v>
      </c>
      <c r="C138" s="11">
        <v>64.536397387752274</v>
      </c>
      <c r="D138" s="11">
        <v>37.502071751447268</v>
      </c>
      <c r="E138" s="11">
        <v>21.373840145950251</v>
      </c>
      <c r="F138" s="11">
        <v>26.638088879185677</v>
      </c>
      <c r="G138" s="11">
        <v>57.759695533940679</v>
      </c>
    </row>
    <row r="139" spans="1:7" x14ac:dyDescent="0.55000000000000004">
      <c r="A139" s="12">
        <v>330.40927878767252</v>
      </c>
      <c r="B139" s="11">
        <v>39.774749665749603</v>
      </c>
      <c r="C139" s="11">
        <v>64.12795781209465</v>
      </c>
      <c r="D139" s="11">
        <v>36.929348390208176</v>
      </c>
      <c r="E139" s="11">
        <v>21.306354689570178</v>
      </c>
      <c r="F139" s="11">
        <v>27.058673422729175</v>
      </c>
      <c r="G139" s="11">
        <v>58.148496185699358</v>
      </c>
    </row>
    <row r="140" spans="1:7" x14ac:dyDescent="0.55000000000000004">
      <c r="A140" s="12">
        <v>330.99660745986426</v>
      </c>
      <c r="B140" s="11">
        <v>39.668751592868247</v>
      </c>
      <c r="C140" s="11">
        <v>66.108186660116445</v>
      </c>
      <c r="D140" s="11">
        <v>38.269800265241571</v>
      </c>
      <c r="E140" s="11">
        <v>21.858362777306048</v>
      </c>
      <c r="F140" s="11">
        <v>27.337531942856369</v>
      </c>
      <c r="G140" s="11">
        <v>59.663676753565419</v>
      </c>
    </row>
    <row r="141" spans="1:7" x14ac:dyDescent="0.55000000000000004">
      <c r="A141" s="12">
        <v>331.58390200549286</v>
      </c>
      <c r="B141" s="11">
        <v>39.612161839925136</v>
      </c>
      <c r="C141" s="11">
        <v>65.205041586061981</v>
      </c>
      <c r="D141" s="11">
        <v>38.587780738755626</v>
      </c>
      <c r="E141" s="11">
        <v>21.731227722800178</v>
      </c>
      <c r="F141" s="11">
        <v>27.52136505586218</v>
      </c>
      <c r="G141" s="11">
        <v>59.63407988885178</v>
      </c>
    </row>
    <row r="142" spans="1:7" x14ac:dyDescent="0.55000000000000004">
      <c r="A142" s="12">
        <v>332.17116241098796</v>
      </c>
      <c r="B142" s="11">
        <v>39.393091052890369</v>
      </c>
      <c r="C142" s="11">
        <v>65.636544756755981</v>
      </c>
      <c r="D142" s="11">
        <v>38.88600650990896</v>
      </c>
      <c r="E142" s="11">
        <v>21.85381558313566</v>
      </c>
      <c r="F142" s="11">
        <v>28.338915151173119</v>
      </c>
      <c r="G142" s="11">
        <v>60.834860834552615</v>
      </c>
    </row>
    <row r="143" spans="1:7" x14ac:dyDescent="0.55000000000000004">
      <c r="A143" s="12">
        <v>332.75838866277911</v>
      </c>
      <c r="B143" s="11">
        <v>39.376267560828872</v>
      </c>
      <c r="C143" s="11">
        <v>65.128984796061317</v>
      </c>
      <c r="D143" s="11">
        <v>37.42057728811055</v>
      </c>
      <c r="E143" s="11">
        <v>22.1834634465148</v>
      </c>
      <c r="F143" s="11">
        <v>27.725145405789949</v>
      </c>
      <c r="G143" s="11">
        <v>60.430907819854148</v>
      </c>
    </row>
    <row r="144" spans="1:7" x14ac:dyDescent="0.55000000000000004">
      <c r="A144" s="12">
        <v>333.34558074729608</v>
      </c>
      <c r="B144" s="11">
        <v>39.5282098463586</v>
      </c>
      <c r="C144" s="11">
        <v>66.345583654739315</v>
      </c>
      <c r="D144" s="11">
        <v>38.593925312974214</v>
      </c>
      <c r="E144" s="11">
        <v>22.696961058947746</v>
      </c>
      <c r="F144" s="11">
        <v>28.599046777818867</v>
      </c>
      <c r="G144" s="11">
        <v>61.20668603232987</v>
      </c>
    </row>
    <row r="145" spans="1:7" x14ac:dyDescent="0.55000000000000004">
      <c r="A145" s="12">
        <v>333.93273865096842</v>
      </c>
      <c r="B145" s="11">
        <v>39.860580522484739</v>
      </c>
      <c r="C145" s="11">
        <v>66.640046231755221</v>
      </c>
      <c r="D145" s="11">
        <v>39.074818978826926</v>
      </c>
      <c r="E145" s="11">
        <v>22.768097102757395</v>
      </c>
      <c r="F145" s="11">
        <v>29.106291182044387</v>
      </c>
      <c r="G145" s="11">
        <v>62.638153131483556</v>
      </c>
    </row>
    <row r="146" spans="1:7" x14ac:dyDescent="0.55000000000000004">
      <c r="A146" s="12">
        <v>334.51986236022583</v>
      </c>
      <c r="B146" s="11">
        <v>39.428100612596616</v>
      </c>
      <c r="C146" s="11">
        <v>66.385163091585369</v>
      </c>
      <c r="D146" s="11">
        <v>38.75801410932548</v>
      </c>
      <c r="E146" s="11">
        <v>22.441543103363077</v>
      </c>
      <c r="F146" s="11">
        <v>28.937690940892868</v>
      </c>
      <c r="G146" s="11">
        <v>62.481145226525094</v>
      </c>
    </row>
    <row r="147" spans="1:7" x14ac:dyDescent="0.55000000000000004">
      <c r="A147" s="12">
        <v>335.10695186149792</v>
      </c>
      <c r="B147" s="11">
        <v>40.239001207390949</v>
      </c>
      <c r="C147" s="11">
        <v>67.077606610514337</v>
      </c>
      <c r="D147" s="11">
        <v>38.987946003292841</v>
      </c>
      <c r="E147" s="11">
        <v>22.299563951050022</v>
      </c>
      <c r="F147" s="11">
        <v>29.005839216974522</v>
      </c>
      <c r="G147" s="11">
        <v>63.598554627516748</v>
      </c>
    </row>
    <row r="148" spans="1:7" x14ac:dyDescent="0.55000000000000004">
      <c r="A148" s="12">
        <v>335.69400714121434</v>
      </c>
      <c r="B148" s="11">
        <v>39.748261556764689</v>
      </c>
      <c r="C148" s="11">
        <v>66.92735574157571</v>
      </c>
      <c r="D148" s="11">
        <v>39.784556291495306</v>
      </c>
      <c r="E148" s="11">
        <v>22.773654641058965</v>
      </c>
      <c r="F148" s="11">
        <v>29.160275684649932</v>
      </c>
      <c r="G148" s="11">
        <v>63.261517313091787</v>
      </c>
    </row>
    <row r="149" spans="1:7" x14ac:dyDescent="0.55000000000000004">
      <c r="A149" s="12">
        <v>336.2810281858047</v>
      </c>
      <c r="B149" s="11">
        <v>39.48833171072679</v>
      </c>
      <c r="C149" s="11">
        <v>66.426720812612757</v>
      </c>
      <c r="D149" s="11">
        <v>39.889224001810874</v>
      </c>
      <c r="E149" s="11">
        <v>22.827698241866308</v>
      </c>
      <c r="F149" s="11">
        <v>29.024127629965157</v>
      </c>
      <c r="G149" s="11">
        <v>63.434703277569611</v>
      </c>
    </row>
    <row r="150" spans="1:7" x14ac:dyDescent="0.55000000000000004">
      <c r="A150" s="12">
        <v>336.86801498169871</v>
      </c>
      <c r="B150" s="11">
        <v>39.419999027582975</v>
      </c>
      <c r="C150" s="11">
        <v>66.610077310899641</v>
      </c>
      <c r="D150" s="11">
        <v>40.220408680544516</v>
      </c>
      <c r="E150" s="11">
        <v>23.014056386205677</v>
      </c>
      <c r="F150" s="11">
        <v>29.233542746663286</v>
      </c>
      <c r="G150" s="11">
        <v>65.313008174154874</v>
      </c>
    </row>
    <row r="151" spans="1:7" x14ac:dyDescent="0.55000000000000004">
      <c r="A151" s="12">
        <v>337.45496751532596</v>
      </c>
      <c r="B151" s="11">
        <v>39.38270949965947</v>
      </c>
      <c r="C151" s="11">
        <v>67.854627432348977</v>
      </c>
      <c r="D151" s="11">
        <v>40.121867826453453</v>
      </c>
      <c r="E151" s="11">
        <v>23.888296939495504</v>
      </c>
      <c r="F151" s="11">
        <v>29.8943970091944</v>
      </c>
      <c r="G151" s="11">
        <v>65.832583897205708</v>
      </c>
    </row>
    <row r="152" spans="1:7" x14ac:dyDescent="0.55000000000000004">
      <c r="A152" s="12">
        <v>338.04188577311606</v>
      </c>
      <c r="B152" s="11">
        <v>38.344424209784435</v>
      </c>
      <c r="C152" s="11">
        <v>66.800413372291658</v>
      </c>
      <c r="D152" s="11">
        <v>40.165388010804932</v>
      </c>
      <c r="E152" s="11">
        <v>23.419499091450259</v>
      </c>
      <c r="F152" s="11">
        <v>29.952605852194665</v>
      </c>
      <c r="G152" s="11">
        <v>66.413851477102398</v>
      </c>
    </row>
    <row r="153" spans="1:7" x14ac:dyDescent="0.55000000000000004">
      <c r="A153" s="12">
        <v>338.62876974149873</v>
      </c>
      <c r="B153" s="11">
        <v>39.516269971610846</v>
      </c>
      <c r="C153" s="11">
        <v>67.716746029084803</v>
      </c>
      <c r="D153" s="11">
        <v>40.427958889693869</v>
      </c>
      <c r="E153" s="11">
        <v>23.383335335931847</v>
      </c>
      <c r="F153" s="11">
        <v>29.82635599323482</v>
      </c>
      <c r="G153" s="11">
        <v>66.711870462636981</v>
      </c>
    </row>
    <row r="154" spans="1:7" x14ac:dyDescent="0.55000000000000004">
      <c r="A154" s="12">
        <v>339.21561940690361</v>
      </c>
      <c r="B154" s="11">
        <v>39.613931364415343</v>
      </c>
      <c r="C154" s="11">
        <v>67.455096984429161</v>
      </c>
      <c r="D154" s="11">
        <v>40.447782851029558</v>
      </c>
      <c r="E154" s="11">
        <v>23.937387307388221</v>
      </c>
      <c r="F154" s="11">
        <v>30.756468370254176</v>
      </c>
      <c r="G154" s="11">
        <v>68.126556818912704</v>
      </c>
    </row>
    <row r="155" spans="1:7" x14ac:dyDescent="0.55000000000000004">
      <c r="A155" s="12">
        <v>339.80243475576026</v>
      </c>
      <c r="B155" s="11">
        <v>39.271992441633373</v>
      </c>
      <c r="C155" s="11">
        <v>67.704376256659501</v>
      </c>
      <c r="D155" s="11">
        <v>40.28701762685057</v>
      </c>
      <c r="E155" s="11">
        <v>23.957350317446597</v>
      </c>
      <c r="F155" s="11">
        <v>30.673194792627172</v>
      </c>
      <c r="G155" s="11">
        <v>67.296757338251112</v>
      </c>
    </row>
    <row r="156" spans="1:7" x14ac:dyDescent="0.55000000000000004">
      <c r="A156" s="12">
        <v>340.38921577449838</v>
      </c>
      <c r="B156" s="11">
        <v>39.246050407742231</v>
      </c>
      <c r="C156" s="11">
        <v>67.662960623121009</v>
      </c>
      <c r="D156" s="11">
        <v>40.753513147133638</v>
      </c>
      <c r="E156" s="11">
        <v>24.109981524005846</v>
      </c>
      <c r="F156" s="11">
        <v>31.28072703392662</v>
      </c>
      <c r="G156" s="11">
        <v>68.639737722953143</v>
      </c>
    </row>
    <row r="157" spans="1:7" x14ac:dyDescent="0.55000000000000004">
      <c r="A157" s="12">
        <v>340.97596244954764</v>
      </c>
      <c r="B157" s="11">
        <v>38.968151408776592</v>
      </c>
      <c r="C157" s="11">
        <v>67.919628933371811</v>
      </c>
      <c r="D157" s="11">
        <v>41.635290774645718</v>
      </c>
      <c r="E157" s="11">
        <v>24.135536020304354</v>
      </c>
      <c r="F157" s="11">
        <v>30.941834612049615</v>
      </c>
      <c r="G157" s="11">
        <v>69.81416334180534</v>
      </c>
    </row>
    <row r="158" spans="1:7" x14ac:dyDescent="0.55000000000000004">
      <c r="A158" s="12">
        <v>341.56267476733763</v>
      </c>
      <c r="B158" s="11">
        <v>38.527921697805134</v>
      </c>
      <c r="C158" s="11">
        <v>67.108078999869662</v>
      </c>
      <c r="D158" s="11">
        <v>41.11299560277044</v>
      </c>
      <c r="E158" s="11">
        <v>24.091978227303954</v>
      </c>
      <c r="F158" s="11">
        <v>30.8353199379759</v>
      </c>
      <c r="G158" s="11">
        <v>69.037911685969974</v>
      </c>
    </row>
    <row r="159" spans="1:7" x14ac:dyDescent="0.55000000000000004">
      <c r="A159" s="12">
        <v>342.14935271429795</v>
      </c>
      <c r="B159" s="11">
        <v>38.612758972939957</v>
      </c>
      <c r="C159" s="11">
        <v>68.593310012075236</v>
      </c>
      <c r="D159" s="11">
        <v>40.767734025741682</v>
      </c>
      <c r="E159" s="11">
        <v>23.959991810278812</v>
      </c>
      <c r="F159" s="11">
        <v>31.713450029715343</v>
      </c>
      <c r="G159" s="11">
        <v>69.764208249530625</v>
      </c>
    </row>
    <row r="160" spans="1:7" x14ac:dyDescent="0.55000000000000004">
      <c r="A160" s="12">
        <v>342.73599627685837</v>
      </c>
      <c r="B160" s="11">
        <v>38.432823968571178</v>
      </c>
      <c r="C160" s="11">
        <v>68.88045161913827</v>
      </c>
      <c r="D160" s="11">
        <v>41.616895265200299</v>
      </c>
      <c r="E160" s="11">
        <v>24.420210809734598</v>
      </c>
      <c r="F160" s="11">
        <v>32.246560595278567</v>
      </c>
      <c r="G160" s="11">
        <v>70.976426457845932</v>
      </c>
    </row>
    <row r="161" spans="1:7" x14ac:dyDescent="0.55000000000000004">
      <c r="A161" s="12">
        <v>343.32260544144845</v>
      </c>
      <c r="B161" s="11">
        <v>39.154335277662334</v>
      </c>
      <c r="C161" s="11">
        <v>68.796989877315255</v>
      </c>
      <c r="D161" s="11">
        <v>41.056504521084229</v>
      </c>
      <c r="E161" s="11">
        <v>24.056103168912134</v>
      </c>
      <c r="F161" s="11">
        <v>32.138895760524029</v>
      </c>
      <c r="G161" s="11">
        <v>70.616995088465657</v>
      </c>
    </row>
    <row r="162" spans="1:7" x14ac:dyDescent="0.55000000000000004">
      <c r="A162" s="12">
        <v>343.90918019449782</v>
      </c>
      <c r="B162" s="11">
        <v>39.135344720467074</v>
      </c>
      <c r="C162" s="11">
        <v>68.425756500291101</v>
      </c>
      <c r="D162" s="11">
        <v>41.826227554427597</v>
      </c>
      <c r="E162" s="11">
        <v>24.957864220830444</v>
      </c>
      <c r="F162" s="11">
        <v>32.42288997631573</v>
      </c>
      <c r="G162" s="11">
        <v>72.702682312167582</v>
      </c>
    </row>
    <row r="163" spans="1:7" x14ac:dyDescent="0.55000000000000004">
      <c r="A163" s="12">
        <v>344.49572052243616</v>
      </c>
      <c r="B163" s="11">
        <v>38.87999925672549</v>
      </c>
      <c r="C163" s="11">
        <v>67.608363104334686</v>
      </c>
      <c r="D163" s="11">
        <v>41.020872271252962</v>
      </c>
      <c r="E163" s="11">
        <v>24.750231152107286</v>
      </c>
      <c r="F163" s="11">
        <v>32.321571484238085</v>
      </c>
      <c r="G163" s="11">
        <v>71.624558498518823</v>
      </c>
    </row>
    <row r="164" spans="1:7" x14ac:dyDescent="0.55000000000000004">
      <c r="A164" s="12">
        <v>345.08222641169311</v>
      </c>
      <c r="B164" s="11">
        <v>38.797444446923578</v>
      </c>
      <c r="C164" s="11">
        <v>68.047019590904611</v>
      </c>
      <c r="D164" s="11">
        <v>41.194393338389816</v>
      </c>
      <c r="E164" s="11">
        <v>25.085078072806745</v>
      </c>
      <c r="F164" s="11">
        <v>33.070284664201068</v>
      </c>
      <c r="G164" s="11">
        <v>72.060453302982893</v>
      </c>
    </row>
    <row r="165" spans="1:7" x14ac:dyDescent="0.55000000000000004">
      <c r="A165" s="12">
        <v>345.66869784869829</v>
      </c>
      <c r="B165" s="11">
        <v>39.55276827153746</v>
      </c>
      <c r="C165" s="11">
        <v>67.68448142004128</v>
      </c>
      <c r="D165" s="11">
        <v>41.554786515279424</v>
      </c>
      <c r="E165" s="11">
        <v>25.03880365254447</v>
      </c>
      <c r="F165" s="11">
        <v>32.931994689953086</v>
      </c>
      <c r="G165" s="11">
        <v>72.362873996795102</v>
      </c>
    </row>
    <row r="166" spans="1:7" x14ac:dyDescent="0.55000000000000004">
      <c r="A166" s="12">
        <v>346.25513481988133</v>
      </c>
      <c r="B166" s="11">
        <v>39.949327517147722</v>
      </c>
      <c r="C166" s="11">
        <v>67.022538901262564</v>
      </c>
      <c r="D166" s="11">
        <v>41.578715522874639</v>
      </c>
      <c r="E166" s="11">
        <v>25.457801820583054</v>
      </c>
      <c r="F166" s="11">
        <v>32.515287480557824</v>
      </c>
      <c r="G166" s="11">
        <v>73.137340382868814</v>
      </c>
    </row>
    <row r="167" spans="1:7" x14ac:dyDescent="0.55000000000000004">
      <c r="A167" s="12">
        <v>346.84153731167191</v>
      </c>
      <c r="B167" s="11">
        <v>40.00106191665099</v>
      </c>
      <c r="C167" s="11">
        <v>67.534357198822704</v>
      </c>
      <c r="D167" s="11">
        <v>40.939336992094795</v>
      </c>
      <c r="E167" s="11">
        <v>26.410730369279918</v>
      </c>
      <c r="F167" s="11">
        <v>32.748279831204954</v>
      </c>
      <c r="G167" s="11">
        <v>73.898483156749137</v>
      </c>
    </row>
    <row r="168" spans="1:7" x14ac:dyDescent="0.55000000000000004">
      <c r="A168" s="12">
        <v>347.42790531049963</v>
      </c>
      <c r="B168" s="11">
        <v>39.439243103897539</v>
      </c>
      <c r="C168" s="11">
        <v>67.08377982415972</v>
      </c>
      <c r="D168" s="11">
        <v>41.504229684844908</v>
      </c>
      <c r="E168" s="11">
        <v>25.353301341409761</v>
      </c>
      <c r="F168" s="11">
        <v>33.089386762658009</v>
      </c>
      <c r="G168" s="11">
        <v>74.235964734294029</v>
      </c>
    </row>
    <row r="169" spans="1:7" x14ac:dyDescent="0.55000000000000004">
      <c r="A169" s="12">
        <v>348.01423880279418</v>
      </c>
      <c r="B169" s="11">
        <v>40.807724286699127</v>
      </c>
      <c r="C169" s="11">
        <v>67.535676934568656</v>
      </c>
      <c r="D169" s="11">
        <v>42.140308928041676</v>
      </c>
      <c r="E169" s="11">
        <v>26.096632910121148</v>
      </c>
      <c r="F169" s="11">
        <v>33.18284748962818</v>
      </c>
      <c r="G169" s="11">
        <v>75.306801700423122</v>
      </c>
    </row>
    <row r="170" spans="1:7" x14ac:dyDescent="0.55000000000000004">
      <c r="A170" s="12">
        <v>348.60053777498513</v>
      </c>
      <c r="B170" s="11">
        <v>41.436713365367915</v>
      </c>
      <c r="C170" s="11">
        <v>66.863254049662828</v>
      </c>
      <c r="D170" s="11">
        <v>41.390723112864158</v>
      </c>
      <c r="E170" s="11">
        <v>26.042455724677694</v>
      </c>
      <c r="F170" s="11">
        <v>33.52541286146608</v>
      </c>
      <c r="G170" s="11">
        <v>75.061317848396925</v>
      </c>
    </row>
    <row r="171" spans="1:7" x14ac:dyDescent="0.55000000000000004">
      <c r="A171" s="12">
        <v>349.18680221350223</v>
      </c>
      <c r="B171" s="11">
        <v>41.396314619160457</v>
      </c>
      <c r="C171" s="11">
        <v>68.017293848942941</v>
      </c>
      <c r="D171" s="11">
        <v>42.240230913197166</v>
      </c>
      <c r="E171" s="11">
        <v>27.133133469362317</v>
      </c>
      <c r="F171" s="11">
        <v>34.519892042757711</v>
      </c>
      <c r="G171" s="11">
        <v>76.809075890494015</v>
      </c>
    </row>
    <row r="172" spans="1:7" x14ac:dyDescent="0.55000000000000004">
      <c r="A172" s="12">
        <v>349.77303210477504</v>
      </c>
      <c r="B172" s="11">
        <v>40.755718039512928</v>
      </c>
      <c r="C172" s="11">
        <v>67.075941663777243</v>
      </c>
      <c r="D172" s="11">
        <v>43.208600059642315</v>
      </c>
      <c r="E172" s="11">
        <v>26.476670186933003</v>
      </c>
      <c r="F172" s="11">
        <v>34.302836841236171</v>
      </c>
      <c r="G172" s="11">
        <v>76.546204477720366</v>
      </c>
    </row>
    <row r="173" spans="1:7" x14ac:dyDescent="0.55000000000000004">
      <c r="A173" s="12">
        <v>350.35922743523321</v>
      </c>
      <c r="B173" s="11">
        <v>41.307596448548274</v>
      </c>
      <c r="C173" s="11">
        <v>67.47026707630873</v>
      </c>
      <c r="D173" s="11">
        <v>42.867369893185121</v>
      </c>
      <c r="E173" s="11">
        <v>27.162251759539632</v>
      </c>
      <c r="F173" s="11">
        <v>34.175414675433309</v>
      </c>
      <c r="G173" s="11">
        <v>77.810593092168602</v>
      </c>
    </row>
    <row r="174" spans="1:7" x14ac:dyDescent="0.55000000000000004">
      <c r="A174" s="12">
        <v>350.94538819130645</v>
      </c>
      <c r="B174" s="11">
        <v>40.849485571195189</v>
      </c>
      <c r="C174" s="11">
        <v>67.138600066819947</v>
      </c>
      <c r="D174" s="11">
        <v>42.136832208776511</v>
      </c>
      <c r="E174" s="11">
        <v>26.841087831938225</v>
      </c>
      <c r="F174" s="11">
        <v>33.944960546189378</v>
      </c>
      <c r="G174" s="11">
        <v>78.602434487303171</v>
      </c>
    </row>
    <row r="175" spans="1:7" x14ac:dyDescent="0.55000000000000004">
      <c r="A175" s="12">
        <v>351.53151435942425</v>
      </c>
      <c r="B175" s="11">
        <v>41.449595543364765</v>
      </c>
      <c r="C175" s="11">
        <v>67.585824756991968</v>
      </c>
      <c r="D175" s="11">
        <v>43.529749784243869</v>
      </c>
      <c r="E175" s="11">
        <v>28.039694731099377</v>
      </c>
      <c r="F175" s="11">
        <v>35.172543208253281</v>
      </c>
      <c r="G175" s="11">
        <v>78.661240580050986</v>
      </c>
    </row>
    <row r="176" spans="1:7" x14ac:dyDescent="0.55000000000000004">
      <c r="A176" s="12">
        <v>352.11760592601644</v>
      </c>
      <c r="B176" s="11">
        <v>41.440246598055452</v>
      </c>
      <c r="C176" s="11">
        <v>67.811152660168062</v>
      </c>
      <c r="D176" s="11">
        <v>43.110980475520499</v>
      </c>
      <c r="E176" s="11">
        <v>27.498586415169701</v>
      </c>
      <c r="F176" s="11">
        <v>35.626725003307698</v>
      </c>
      <c r="G176" s="11">
        <v>80.051123046553897</v>
      </c>
    </row>
    <row r="177" spans="1:7" x14ac:dyDescent="0.55000000000000004">
      <c r="A177" s="12">
        <v>352.7036628775125</v>
      </c>
      <c r="B177" s="11">
        <v>41.616608419157949</v>
      </c>
      <c r="C177" s="11">
        <v>67.842580178540189</v>
      </c>
      <c r="D177" s="11">
        <v>42.784118531738805</v>
      </c>
      <c r="E177" s="11">
        <v>27.784684619544286</v>
      </c>
      <c r="F177" s="11">
        <v>34.649791935687595</v>
      </c>
      <c r="G177" s="11">
        <v>80.116663022280065</v>
      </c>
    </row>
    <row r="178" spans="1:7" x14ac:dyDescent="0.55000000000000004">
      <c r="A178" s="12">
        <v>353.28968520034221</v>
      </c>
      <c r="B178" s="11">
        <v>41.103095547293179</v>
      </c>
      <c r="C178" s="11">
        <v>68.237180773038929</v>
      </c>
      <c r="D178" s="11">
        <v>44.085120406561003</v>
      </c>
      <c r="E178" s="11">
        <v>28.109687763318302</v>
      </c>
      <c r="F178" s="11">
        <v>35.357288936598714</v>
      </c>
      <c r="G178" s="11">
        <v>80.48529462373159</v>
      </c>
    </row>
    <row r="179" spans="1:7" x14ac:dyDescent="0.55000000000000004">
      <c r="A179" s="12">
        <v>353.8756728809351</v>
      </c>
      <c r="B179" s="11">
        <v>41.775747528609728</v>
      </c>
      <c r="C179" s="11">
        <v>67.77306767319449</v>
      </c>
      <c r="D179" s="11">
        <v>43.973096772477739</v>
      </c>
      <c r="E179" s="11">
        <v>28.263784259920172</v>
      </c>
      <c r="F179" s="11">
        <v>36.008868920936024</v>
      </c>
      <c r="G179" s="11">
        <v>81.146806060443353</v>
      </c>
    </row>
    <row r="180" spans="1:7" x14ac:dyDescent="0.55000000000000004">
      <c r="A180" s="12">
        <v>354.46162590572084</v>
      </c>
      <c r="B180" s="11">
        <v>41.346220252154758</v>
      </c>
      <c r="C180" s="11">
        <v>68.915908054886657</v>
      </c>
      <c r="D180" s="11">
        <v>44.450637533665308</v>
      </c>
      <c r="E180" s="11">
        <v>28.540183811157316</v>
      </c>
      <c r="F180" s="11">
        <v>36.132828489032981</v>
      </c>
      <c r="G180" s="11">
        <v>82.024652247900264</v>
      </c>
    </row>
    <row r="181" spans="1:7" x14ac:dyDescent="0.55000000000000004">
      <c r="A181" s="12">
        <v>355.04754426112913</v>
      </c>
      <c r="B181" s="11">
        <v>41.734306544811233</v>
      </c>
      <c r="C181" s="11">
        <v>69.780981024187042</v>
      </c>
      <c r="D181" s="11">
        <v>44.67536209152825</v>
      </c>
      <c r="E181" s="11">
        <v>28.530767100768507</v>
      </c>
      <c r="F181" s="11">
        <v>36.55927813491666</v>
      </c>
      <c r="G181" s="11">
        <v>82.870994675368905</v>
      </c>
    </row>
    <row r="182" spans="1:7" x14ac:dyDescent="0.55000000000000004">
      <c r="A182" s="12">
        <v>355.63342793358953</v>
      </c>
      <c r="B182" s="11">
        <v>41.339218644382399</v>
      </c>
      <c r="C182" s="11">
        <v>68.857735505347407</v>
      </c>
      <c r="D182" s="11">
        <v>44.955692828304045</v>
      </c>
      <c r="E182" s="11">
        <v>28.827495022195034</v>
      </c>
      <c r="F182" s="11">
        <v>36.661975924574705</v>
      </c>
      <c r="G182" s="11">
        <v>83.740015132383562</v>
      </c>
    </row>
    <row r="183" spans="1:7" x14ac:dyDescent="0.55000000000000004">
      <c r="A183" s="12">
        <v>356.2192769095318</v>
      </c>
      <c r="B183" s="11">
        <v>40.771144394536179</v>
      </c>
      <c r="C183" s="11">
        <v>69.242894258788681</v>
      </c>
      <c r="D183" s="11">
        <v>44.527289933804738</v>
      </c>
      <c r="E183" s="11">
        <v>28.924117571622279</v>
      </c>
      <c r="F183" s="11">
        <v>37.263526523643719</v>
      </c>
      <c r="G183" s="11">
        <v>84.489343867810376</v>
      </c>
    </row>
    <row r="184" spans="1:7" x14ac:dyDescent="0.55000000000000004">
      <c r="A184" s="12">
        <v>356.80509117538543</v>
      </c>
      <c r="B184" s="11">
        <v>40.911922545794653</v>
      </c>
      <c r="C184" s="11">
        <v>69.198748240265658</v>
      </c>
      <c r="D184" s="11">
        <v>45.077941405735089</v>
      </c>
      <c r="E184" s="11">
        <v>29.084176760818604</v>
      </c>
      <c r="F184" s="11">
        <v>37.712392248739881</v>
      </c>
      <c r="G184" s="11">
        <v>85.534682710748001</v>
      </c>
    </row>
    <row r="185" spans="1:7" x14ac:dyDescent="0.55000000000000004">
      <c r="A185" s="12">
        <v>357.39087071758013</v>
      </c>
      <c r="B185" s="11">
        <v>40.578820900024795</v>
      </c>
      <c r="C185" s="11">
        <v>69.670177344004841</v>
      </c>
      <c r="D185" s="11">
        <v>45.541130872412943</v>
      </c>
      <c r="E185" s="11">
        <v>29.288436682021089</v>
      </c>
      <c r="F185" s="11">
        <v>38.221514631897364</v>
      </c>
      <c r="G185" s="11">
        <v>86.662884072130794</v>
      </c>
    </row>
    <row r="186" spans="1:7" x14ac:dyDescent="0.55000000000000004">
      <c r="A186" s="12">
        <v>357.97661552254556</v>
      </c>
      <c r="B186" s="11">
        <v>39.84085896192915</v>
      </c>
      <c r="C186" s="11">
        <v>69.918173782027964</v>
      </c>
      <c r="D186" s="11">
        <v>45.422069933196354</v>
      </c>
      <c r="E186" s="11">
        <v>29.131944326625412</v>
      </c>
      <c r="F186" s="11">
        <v>37.74931578417555</v>
      </c>
      <c r="G186" s="11">
        <v>87.101016342108224</v>
      </c>
    </row>
    <row r="187" spans="1:7" x14ac:dyDescent="0.55000000000000004">
      <c r="A187" s="12">
        <v>358.56232557671137</v>
      </c>
      <c r="B187" s="11">
        <v>40.670223828292052</v>
      </c>
      <c r="C187" s="11">
        <v>69.182649177832076</v>
      </c>
      <c r="D187" s="11">
        <v>45.653014623246598</v>
      </c>
      <c r="E187" s="11">
        <v>28.858127168778079</v>
      </c>
      <c r="F187" s="11">
        <v>38.105830574626864</v>
      </c>
      <c r="G187" s="11">
        <v>88.002578814648132</v>
      </c>
    </row>
    <row r="188" spans="1:7" x14ac:dyDescent="0.55000000000000004">
      <c r="A188" s="12">
        <v>359.14800086650718</v>
      </c>
      <c r="B188" s="11">
        <v>39.63191093895469</v>
      </c>
      <c r="C188" s="11">
        <v>70.428218750037445</v>
      </c>
      <c r="D188" s="11">
        <v>46.035344496424891</v>
      </c>
      <c r="E188" s="11">
        <v>28.540108311649593</v>
      </c>
      <c r="F188" s="11">
        <v>38.845139020981591</v>
      </c>
      <c r="G188" s="11">
        <v>87.864060270146382</v>
      </c>
    </row>
    <row r="189" spans="1:7" x14ac:dyDescent="0.55000000000000004">
      <c r="A189" s="12">
        <v>359.73364137836262</v>
      </c>
      <c r="B189" s="11">
        <v>40.190587222565775</v>
      </c>
      <c r="C189" s="11">
        <v>71.024746815815504</v>
      </c>
      <c r="D189" s="11">
        <v>46.259438273745772</v>
      </c>
      <c r="E189" s="11">
        <v>29.594140211567392</v>
      </c>
      <c r="F189" s="11">
        <v>40.066808797644512</v>
      </c>
      <c r="G189" s="11">
        <v>88.791368810416117</v>
      </c>
    </row>
    <row r="190" spans="1:7" x14ac:dyDescent="0.55000000000000004">
      <c r="A190" s="12">
        <v>360.31924709870731</v>
      </c>
      <c r="B190" s="11">
        <v>40.119061892477447</v>
      </c>
      <c r="C190" s="11">
        <v>71.10548914751358</v>
      </c>
      <c r="D190" s="11">
        <v>46.027478861744612</v>
      </c>
      <c r="E190" s="11">
        <v>29.367881309905989</v>
      </c>
      <c r="F190" s="11">
        <v>39.53662843193699</v>
      </c>
      <c r="G190" s="11">
        <v>88.215732445006054</v>
      </c>
    </row>
    <row r="191" spans="1:7" x14ac:dyDescent="0.55000000000000004">
      <c r="A191" s="12">
        <v>360.90481801397095</v>
      </c>
      <c r="B191" s="11">
        <v>39.454600544359955</v>
      </c>
      <c r="C191" s="11">
        <v>70.488276521286807</v>
      </c>
      <c r="D191" s="11">
        <v>45.300199434791949</v>
      </c>
      <c r="E191" s="11">
        <v>29.579632698605376</v>
      </c>
      <c r="F191" s="11">
        <v>39.501382357368065</v>
      </c>
      <c r="G191" s="11">
        <v>88.901885945876543</v>
      </c>
    </row>
    <row r="192" spans="1:7" x14ac:dyDescent="0.55000000000000004">
      <c r="A192" s="12">
        <v>361.49035411058321</v>
      </c>
      <c r="B192" s="11">
        <v>40.676226344755982</v>
      </c>
      <c r="C192" s="11">
        <v>70.988905596723953</v>
      </c>
      <c r="D192" s="11">
        <v>46.326572220949195</v>
      </c>
      <c r="E192" s="11">
        <v>29.517597447787022</v>
      </c>
      <c r="F192" s="11">
        <v>40.482105383058638</v>
      </c>
      <c r="G192" s="11">
        <v>91.280900192965788</v>
      </c>
    </row>
    <row r="193" spans="1:7" x14ac:dyDescent="0.55000000000000004">
      <c r="A193" s="12">
        <v>362.07585537497363</v>
      </c>
      <c r="B193" s="11">
        <v>40.275498319424997</v>
      </c>
      <c r="C193" s="11">
        <v>70.613276927452958</v>
      </c>
      <c r="D193" s="11">
        <v>45.940600016235905</v>
      </c>
      <c r="E193" s="11">
        <v>29.969796660892239</v>
      </c>
      <c r="F193" s="11">
        <v>40.741655753803066</v>
      </c>
      <c r="G193" s="11">
        <v>90.9706156180699</v>
      </c>
    </row>
    <row r="194" spans="1:7" x14ac:dyDescent="0.55000000000000004">
      <c r="A194" s="12">
        <v>362.66132179357191</v>
      </c>
      <c r="B194" s="11">
        <v>39.901513168161337</v>
      </c>
      <c r="C194" s="11">
        <v>70.763181665533395</v>
      </c>
      <c r="D194" s="11">
        <v>46.172785029853038</v>
      </c>
      <c r="E194" s="11">
        <v>29.463450068620109</v>
      </c>
      <c r="F194" s="11">
        <v>40.132665866400728</v>
      </c>
      <c r="G194" s="11">
        <v>89.712524960721964</v>
      </c>
    </row>
    <row r="195" spans="1:7" x14ac:dyDescent="0.55000000000000004">
      <c r="A195" s="12">
        <v>363.24675335280767</v>
      </c>
      <c r="B195" s="11">
        <v>39.071446869230869</v>
      </c>
      <c r="C195" s="11">
        <v>70.591070650386953</v>
      </c>
      <c r="D195" s="11">
        <v>46.420857797421597</v>
      </c>
      <c r="E195" s="11">
        <v>30.196018771379453</v>
      </c>
      <c r="F195" s="11">
        <v>40.68926657346961</v>
      </c>
      <c r="G195" s="11">
        <v>90.723504853285988</v>
      </c>
    </row>
    <row r="196" spans="1:7" x14ac:dyDescent="0.55000000000000004">
      <c r="A196" s="12">
        <v>363.83215003911056</v>
      </c>
      <c r="B196" s="11">
        <v>39.582214407702857</v>
      </c>
      <c r="C196" s="11">
        <v>70.661116232560573</v>
      </c>
      <c r="D196" s="11">
        <v>45.952614686473467</v>
      </c>
      <c r="E196" s="11">
        <v>30.088117090249835</v>
      </c>
      <c r="F196" s="11">
        <v>41.051617802773748</v>
      </c>
      <c r="G196" s="11">
        <v>91.96412485391582</v>
      </c>
    </row>
    <row r="197" spans="1:7" x14ac:dyDescent="0.55000000000000004">
      <c r="A197" s="12">
        <v>364.41751183891029</v>
      </c>
      <c r="B197" s="11">
        <v>39.487718748576768</v>
      </c>
      <c r="C197" s="11">
        <v>71.119662694943798</v>
      </c>
      <c r="D197" s="11">
        <v>46.355179978112908</v>
      </c>
      <c r="E197" s="11">
        <v>29.961884196583981</v>
      </c>
      <c r="F197" s="11">
        <v>40.981001914719215</v>
      </c>
      <c r="G197" s="11">
        <v>92.555958126254239</v>
      </c>
    </row>
    <row r="198" spans="1:7" x14ac:dyDescent="0.55000000000000004">
      <c r="A198" s="12">
        <v>365.00283873863634</v>
      </c>
      <c r="B198" s="11">
        <v>38.054814600645244</v>
      </c>
      <c r="C198" s="11">
        <v>70.091746024557963</v>
      </c>
      <c r="D198" s="11">
        <v>45.755046535867592</v>
      </c>
      <c r="E198" s="11">
        <v>29.748268512769705</v>
      </c>
      <c r="F198" s="11">
        <v>40.946877154708424</v>
      </c>
      <c r="G198" s="11">
        <v>91.564879347337637</v>
      </c>
    </row>
    <row r="199" spans="1:7" x14ac:dyDescent="0.55000000000000004">
      <c r="A199" s="12">
        <v>365.58813072471855</v>
      </c>
      <c r="B199" s="11">
        <v>37.960908093569238</v>
      </c>
      <c r="C199" s="11">
        <v>70.25398357900832</v>
      </c>
      <c r="D199" s="11">
        <v>45.992266437535427</v>
      </c>
      <c r="E199" s="11">
        <v>29.967121596756858</v>
      </c>
      <c r="F199" s="11">
        <v>40.849741800771383</v>
      </c>
      <c r="G199" s="11">
        <v>93.583579077623554</v>
      </c>
    </row>
    <row r="200" spans="1:7" x14ac:dyDescent="0.55000000000000004">
      <c r="A200" s="12">
        <v>366.17338778358641</v>
      </c>
      <c r="B200" s="11">
        <v>37.77406258321323</v>
      </c>
      <c r="C200" s="11">
        <v>69.797907788384023</v>
      </c>
      <c r="D200" s="11">
        <v>46.608753964919565</v>
      </c>
      <c r="E200" s="11">
        <v>29.708491196293949</v>
      </c>
      <c r="F200" s="11">
        <v>41.547687927328901</v>
      </c>
      <c r="G200" s="11">
        <v>94.990553837940212</v>
      </c>
    </row>
    <row r="201" spans="1:7" x14ac:dyDescent="0.55000000000000004">
      <c r="A201" s="12">
        <v>366.75860990166962</v>
      </c>
      <c r="B201" s="11">
        <v>38.096326013868442</v>
      </c>
      <c r="C201" s="11">
        <v>69.799480774176516</v>
      </c>
      <c r="D201" s="11">
        <v>45.990707219934997</v>
      </c>
      <c r="E201" s="11">
        <v>30.087731117064742</v>
      </c>
      <c r="F201" s="11">
        <v>41.76975607924841</v>
      </c>
      <c r="G201" s="11">
        <v>94.709000941848629</v>
      </c>
    </row>
    <row r="202" spans="1:7" x14ac:dyDescent="0.55000000000000004">
      <c r="A202" s="12">
        <v>367.34379706539778</v>
      </c>
      <c r="B202" s="11">
        <v>38.838984339965144</v>
      </c>
      <c r="C202" s="11">
        <v>71.109644654019021</v>
      </c>
      <c r="D202" s="11">
        <v>46.566124928183342</v>
      </c>
      <c r="E202" s="11">
        <v>30.608396957661878</v>
      </c>
      <c r="F202" s="11">
        <v>42.645677535413625</v>
      </c>
      <c r="G202" s="11">
        <v>95.958468815770857</v>
      </c>
    </row>
    <row r="203" spans="1:7" x14ac:dyDescent="0.55000000000000004">
      <c r="A203" s="12">
        <v>367.92894926120061</v>
      </c>
      <c r="B203" s="11">
        <v>38.293705246936064</v>
      </c>
      <c r="C203" s="11">
        <v>70.854941238848795</v>
      </c>
      <c r="D203" s="11">
        <v>47.200631290922864</v>
      </c>
      <c r="E203" s="11">
        <v>30.09046502171358</v>
      </c>
      <c r="F203" s="11">
        <v>43.21808095889579</v>
      </c>
      <c r="G203" s="11">
        <v>96.421504994509647</v>
      </c>
    </row>
    <row r="204" spans="1:7" x14ac:dyDescent="0.55000000000000004">
      <c r="A204" s="12">
        <v>368.51406647550772</v>
      </c>
      <c r="B204" s="11">
        <v>37.714128095629334</v>
      </c>
      <c r="C204" s="11">
        <v>69.34031758476371</v>
      </c>
      <c r="D204" s="11">
        <v>46.646576792761827</v>
      </c>
      <c r="E204" s="11">
        <v>30.053239084872239</v>
      </c>
      <c r="F204" s="11">
        <v>42.644168614580707</v>
      </c>
      <c r="G204" s="11">
        <v>95.835536067781888</v>
      </c>
    </row>
    <row r="205" spans="1:7" x14ac:dyDescent="0.55000000000000004">
      <c r="A205" s="12">
        <v>369.09914869474869</v>
      </c>
      <c r="B205" s="11">
        <v>37.852983162184287</v>
      </c>
      <c r="C205" s="11">
        <v>69.419672516918283</v>
      </c>
      <c r="D205" s="11">
        <v>47.113399657539517</v>
      </c>
      <c r="E205" s="11">
        <v>30.479660811784733</v>
      </c>
      <c r="F205" s="11">
        <v>43.15817187346687</v>
      </c>
      <c r="G205" s="11">
        <v>96.192765653812586</v>
      </c>
    </row>
    <row r="206" spans="1:7" x14ac:dyDescent="0.55000000000000004">
      <c r="A206" s="12">
        <v>369.68419590535325</v>
      </c>
      <c r="B206" s="11">
        <v>37.826628753995031</v>
      </c>
      <c r="C206" s="11">
        <v>71.61977276992036</v>
      </c>
      <c r="D206" s="11">
        <v>47.35582908770543</v>
      </c>
      <c r="E206" s="11">
        <v>31.471044439185381</v>
      </c>
      <c r="F206" s="11">
        <v>44.246019584114777</v>
      </c>
      <c r="G206" s="11">
        <v>96.938045382891914</v>
      </c>
    </row>
    <row r="207" spans="1:7" x14ac:dyDescent="0.55000000000000004">
      <c r="A207" s="12">
        <v>370.26920809375099</v>
      </c>
      <c r="B207" s="11">
        <v>38.352794843054632</v>
      </c>
      <c r="C207" s="11">
        <v>70.291420803189936</v>
      </c>
      <c r="D207" s="11">
        <v>47.933306953752179</v>
      </c>
      <c r="E207" s="11">
        <v>31.487387985309411</v>
      </c>
      <c r="F207" s="11">
        <v>43.529330468363682</v>
      </c>
      <c r="G207" s="11">
        <v>97.417113201508997</v>
      </c>
    </row>
    <row r="208" spans="1:7" x14ac:dyDescent="0.55000000000000004">
      <c r="A208" s="12">
        <v>370.85418524637163</v>
      </c>
      <c r="B208" s="11">
        <v>38.079953057520648</v>
      </c>
      <c r="C208" s="11">
        <v>69.11828510485789</v>
      </c>
      <c r="D208" s="11">
        <v>46.227980342333254</v>
      </c>
      <c r="E208" s="11">
        <v>31.35079517808175</v>
      </c>
      <c r="F208" s="11">
        <v>44.582714495191851</v>
      </c>
      <c r="G208" s="11">
        <v>97.693369274088681</v>
      </c>
    </row>
    <row r="209" spans="1:7" x14ac:dyDescent="0.55000000000000004">
      <c r="A209" s="12">
        <v>371.43912734964465</v>
      </c>
      <c r="B209" s="11">
        <v>38.071925911504103</v>
      </c>
      <c r="C209" s="11">
        <v>69.57482971877468</v>
      </c>
      <c r="D209" s="11">
        <v>47.864668676001763</v>
      </c>
      <c r="E209" s="11">
        <v>32.391140765395484</v>
      </c>
      <c r="F209" s="11">
        <v>44.708854439028194</v>
      </c>
      <c r="G209" s="11">
        <v>97.403968373349159</v>
      </c>
    </row>
    <row r="210" spans="1:7" x14ac:dyDescent="0.55000000000000004">
      <c r="A210" s="12">
        <v>372.02403438999988</v>
      </c>
      <c r="B210" s="11">
        <v>38.966457288533427</v>
      </c>
      <c r="C210" s="11">
        <v>70.343983153782901</v>
      </c>
      <c r="D210" s="11">
        <v>47.620820083954186</v>
      </c>
      <c r="E210" s="11">
        <v>32.71269064803159</v>
      </c>
      <c r="F210" s="11">
        <v>44.430076943316656</v>
      </c>
      <c r="G210" s="11">
        <v>99.074188518778755</v>
      </c>
    </row>
    <row r="211" spans="1:7" x14ac:dyDescent="0.55000000000000004">
      <c r="A211" s="12">
        <v>372.60890635386681</v>
      </c>
      <c r="B211" s="11">
        <v>39.115132825906656</v>
      </c>
      <c r="C211" s="11">
        <v>69.913970354504812</v>
      </c>
      <c r="D211" s="11">
        <v>48.662194919255491</v>
      </c>
      <c r="E211" s="11">
        <v>31.52446799336813</v>
      </c>
      <c r="F211" s="11">
        <v>43.97565944133293</v>
      </c>
      <c r="G211" s="11">
        <v>98.22962482889919</v>
      </c>
    </row>
    <row r="212" spans="1:7" x14ac:dyDescent="0.55000000000000004">
      <c r="A212" s="12">
        <v>373.19374322767516</v>
      </c>
      <c r="B212" s="11">
        <v>38.228604166202459</v>
      </c>
      <c r="C212" s="11">
        <v>69.817125395237397</v>
      </c>
      <c r="D212" s="11">
        <v>48.073479210363253</v>
      </c>
      <c r="E212" s="11">
        <v>32.33077603219774</v>
      </c>
      <c r="F212" s="11">
        <v>45.093863390342385</v>
      </c>
      <c r="G212" s="11">
        <v>99.333561407277756</v>
      </c>
    </row>
    <row r="213" spans="1:7" x14ac:dyDescent="0.55000000000000004">
      <c r="A213" s="12">
        <v>373.77854499785457</v>
      </c>
      <c r="B213" s="11">
        <v>38.335775669443073</v>
      </c>
      <c r="C213" s="11">
        <v>70.02843675429493</v>
      </c>
      <c r="D213" s="11">
        <v>48.597348171129084</v>
      </c>
      <c r="E213" s="11">
        <v>32.774520164229543</v>
      </c>
      <c r="F213" s="11">
        <v>45.31261077869874</v>
      </c>
      <c r="G213" s="11">
        <v>100.06267699818872</v>
      </c>
    </row>
    <row r="214" spans="1:7" x14ac:dyDescent="0.55000000000000004">
      <c r="A214" s="12">
        <v>374.36331165083465</v>
      </c>
      <c r="B214" s="11">
        <v>38.041775246660649</v>
      </c>
      <c r="C214" s="11">
        <v>69.002051862015279</v>
      </c>
      <c r="D214" s="11">
        <v>48.757462651774105</v>
      </c>
      <c r="E214" s="11">
        <v>32.605192730566728</v>
      </c>
      <c r="F214" s="11">
        <v>45.304874170196136</v>
      </c>
      <c r="G214" s="11">
        <v>100.89894498248493</v>
      </c>
    </row>
    <row r="215" spans="1:7" x14ac:dyDescent="0.55000000000000004">
      <c r="A215" s="12">
        <v>374.94804317304511</v>
      </c>
      <c r="B215" s="11">
        <v>39.223987797381334</v>
      </c>
      <c r="C215" s="11">
        <v>70.911966058646044</v>
      </c>
      <c r="D215" s="11">
        <v>49.121814155799214</v>
      </c>
      <c r="E215" s="11">
        <v>33.257590323986662</v>
      </c>
      <c r="F215" s="11">
        <v>46.082972983171672</v>
      </c>
      <c r="G215" s="11">
        <v>103.15635272019784</v>
      </c>
    </row>
    <row r="216" spans="1:7" x14ac:dyDescent="0.55000000000000004">
      <c r="A216" s="12">
        <v>375.53273955091549</v>
      </c>
      <c r="B216" s="11">
        <v>37.956540426026564</v>
      </c>
      <c r="C216" s="11">
        <v>68.725090088216476</v>
      </c>
      <c r="D216" s="11">
        <v>48.580563934364335</v>
      </c>
      <c r="E216" s="11">
        <v>32.055124816560635</v>
      </c>
      <c r="F216" s="11">
        <v>45.204319304579784</v>
      </c>
      <c r="G216" s="11">
        <v>102.74957326763972</v>
      </c>
    </row>
    <row r="217" spans="1:7" x14ac:dyDescent="0.55000000000000004">
      <c r="A217" s="12">
        <v>376.11740077087546</v>
      </c>
      <c r="B217" s="11">
        <v>38.023224418493555</v>
      </c>
      <c r="C217" s="11">
        <v>68.609028078007768</v>
      </c>
      <c r="D217" s="11">
        <v>47.117013607033385</v>
      </c>
      <c r="E217" s="11">
        <v>32.901695637192482</v>
      </c>
      <c r="F217" s="11">
        <v>45.516488469542239</v>
      </c>
      <c r="G217" s="11">
        <v>103.46214047747874</v>
      </c>
    </row>
    <row r="218" spans="1:7" x14ac:dyDescent="0.55000000000000004">
      <c r="A218" s="12">
        <v>376.70202681935473</v>
      </c>
      <c r="B218" s="11">
        <v>38.536161177187935</v>
      </c>
      <c r="C218" s="11">
        <v>67.76100583668044</v>
      </c>
      <c r="D218" s="11">
        <v>46.884264610554112</v>
      </c>
      <c r="E218" s="11">
        <v>32.533074767463354</v>
      </c>
      <c r="F218" s="11">
        <v>45.315318869126884</v>
      </c>
      <c r="G218" s="11">
        <v>103.63057232888161</v>
      </c>
    </row>
    <row r="219" spans="1:7" x14ac:dyDescent="0.55000000000000004">
      <c r="A219" s="12">
        <v>377.28661768278289</v>
      </c>
      <c r="B219" s="11">
        <v>40.506553024820029</v>
      </c>
      <c r="C219" s="11">
        <v>69.089256382285257</v>
      </c>
      <c r="D219" s="11">
        <v>46.122290352832493</v>
      </c>
      <c r="E219" s="11">
        <v>32.63350694632706</v>
      </c>
      <c r="F219" s="11">
        <v>45.582531270117478</v>
      </c>
      <c r="G219" s="11">
        <v>104.87198517145109</v>
      </c>
    </row>
    <row r="220" spans="1:7" x14ac:dyDescent="0.55000000000000004">
      <c r="A220" s="12">
        <v>377.8711733475896</v>
      </c>
      <c r="B220" s="11">
        <v>39.748641850174074</v>
      </c>
      <c r="C220" s="11">
        <v>67.251996170445025</v>
      </c>
      <c r="D220" s="11">
        <v>46.16905998677435</v>
      </c>
      <c r="E220" s="11">
        <v>32.786681143046088</v>
      </c>
      <c r="F220" s="11">
        <v>45.256758525440823</v>
      </c>
      <c r="G220" s="11">
        <v>104.62500425071896</v>
      </c>
    </row>
    <row r="221" spans="1:7" x14ac:dyDescent="0.55000000000000004">
      <c r="A221" s="12">
        <v>378.45569380020447</v>
      </c>
      <c r="B221" s="11">
        <v>39.792063039772295</v>
      </c>
      <c r="C221" s="11">
        <v>68.403389422568495</v>
      </c>
      <c r="D221" s="11">
        <v>46.418465806546862</v>
      </c>
      <c r="E221" s="11">
        <v>33.27679280448222</v>
      </c>
      <c r="F221" s="11">
        <v>44.730245947895554</v>
      </c>
      <c r="G221" s="11">
        <v>103.37206139044945</v>
      </c>
    </row>
    <row r="222" spans="1:7" x14ac:dyDescent="0.55000000000000004">
      <c r="A222" s="12">
        <v>379.04017902705715</v>
      </c>
      <c r="B222" s="11">
        <v>39.6863140227657</v>
      </c>
      <c r="C222" s="11">
        <v>67.80147061444481</v>
      </c>
      <c r="D222" s="11">
        <v>47.201928183048707</v>
      </c>
      <c r="E222" s="11">
        <v>32.92436339435649</v>
      </c>
      <c r="F222" s="11">
        <v>45.486830941099235</v>
      </c>
      <c r="G222" s="11">
        <v>104.00122364759794</v>
      </c>
    </row>
    <row r="223" spans="1:7" x14ac:dyDescent="0.55000000000000004">
      <c r="A223" s="12">
        <v>379.62462901457729</v>
      </c>
      <c r="B223" s="11">
        <v>40.358242453872826</v>
      </c>
      <c r="C223" s="11">
        <v>68.983111168341452</v>
      </c>
      <c r="D223" s="11">
        <v>47.337319185879778</v>
      </c>
      <c r="E223" s="11">
        <v>32.710267689911198</v>
      </c>
      <c r="F223" s="11">
        <v>45.483327269031641</v>
      </c>
      <c r="G223" s="11">
        <v>105.62080832412352</v>
      </c>
    </row>
    <row r="224" spans="1:7" x14ac:dyDescent="0.55000000000000004">
      <c r="A224" s="12">
        <v>380.20904374919462</v>
      </c>
      <c r="B224" s="11">
        <v>39.417266292486261</v>
      </c>
      <c r="C224" s="11">
        <v>67.046053129797102</v>
      </c>
      <c r="D224" s="11">
        <v>46.109151853794771</v>
      </c>
      <c r="E224" s="11">
        <v>32.514705932292429</v>
      </c>
      <c r="F224" s="11">
        <v>44.745732342343146</v>
      </c>
      <c r="G224" s="11">
        <v>103.86699822705145</v>
      </c>
    </row>
    <row r="225" spans="1:7" x14ac:dyDescent="0.55000000000000004">
      <c r="A225" s="12">
        <v>380.79342321733861</v>
      </c>
      <c r="B225" s="11">
        <v>39.500283769636923</v>
      </c>
      <c r="C225" s="11">
        <v>67.95853299438518</v>
      </c>
      <c r="D225" s="11">
        <v>46.138336504528198</v>
      </c>
      <c r="E225" s="11">
        <v>33.824322097207613</v>
      </c>
      <c r="F225" s="11">
        <v>44.913676071963621</v>
      </c>
      <c r="G225" s="11">
        <v>105.57287993318899</v>
      </c>
    </row>
    <row r="226" spans="1:7" x14ac:dyDescent="0.55000000000000004">
      <c r="A226" s="12">
        <v>381.37776740543904</v>
      </c>
      <c r="B226" s="11">
        <v>39.753155629165946</v>
      </c>
      <c r="C226" s="11">
        <v>67.260077605377035</v>
      </c>
      <c r="D226" s="11">
        <v>46.313317476447217</v>
      </c>
      <c r="E226" s="11">
        <v>32.953323301935654</v>
      </c>
      <c r="F226" s="11">
        <v>44.979111940693329</v>
      </c>
      <c r="G226" s="11">
        <v>105.95265581579127</v>
      </c>
    </row>
    <row r="227" spans="1:7" x14ac:dyDescent="0.55000000000000004">
      <c r="A227" s="12">
        <v>381.96207629992546</v>
      </c>
      <c r="B227" s="11">
        <v>39.266073954270389</v>
      </c>
      <c r="C227" s="11">
        <v>67.457581861159994</v>
      </c>
      <c r="D227" s="11">
        <v>46.269737760842041</v>
      </c>
      <c r="E227" s="11">
        <v>32.937653556415874</v>
      </c>
      <c r="F227" s="11">
        <v>45.508076036174643</v>
      </c>
      <c r="G227" s="11">
        <v>106.28353635981904</v>
      </c>
    </row>
    <row r="228" spans="1:7" x14ac:dyDescent="0.55000000000000004">
      <c r="A228" s="12">
        <v>382.54634988722756</v>
      </c>
      <c r="B228" s="11">
        <v>38.39898665761929</v>
      </c>
      <c r="C228" s="11">
        <v>66.346881975970433</v>
      </c>
      <c r="D228" s="11">
        <v>47.042969242388722</v>
      </c>
      <c r="E228" s="11">
        <v>33.230871421861409</v>
      </c>
      <c r="F228" s="11">
        <v>45.78602007407968</v>
      </c>
      <c r="G228" s="11">
        <v>108.08272394917967</v>
      </c>
    </row>
    <row r="229" spans="1:7" x14ac:dyDescent="0.55000000000000004">
      <c r="A229" s="12">
        <v>383.13058815377502</v>
      </c>
      <c r="B229" s="11">
        <v>38.9444575649485</v>
      </c>
      <c r="C229" s="11">
        <v>67.39950001625229</v>
      </c>
      <c r="D229" s="11">
        <v>47.072298867229449</v>
      </c>
      <c r="E229" s="11">
        <v>33.074530985332878</v>
      </c>
      <c r="F229" s="11">
        <v>46.311078865634812</v>
      </c>
      <c r="G229" s="11">
        <v>109.4225160056755</v>
      </c>
    </row>
    <row r="230" spans="1:7" x14ac:dyDescent="0.55000000000000004">
      <c r="A230" s="12">
        <v>383.71479108599738</v>
      </c>
      <c r="B230" s="11">
        <v>38.158908041942475</v>
      </c>
      <c r="C230" s="11">
        <v>66.25012431009057</v>
      </c>
      <c r="D230" s="11">
        <v>47.1217680157716</v>
      </c>
      <c r="E230" s="11">
        <v>33.155950165085514</v>
      </c>
      <c r="F230" s="11">
        <v>46.80904218554106</v>
      </c>
      <c r="G230" s="11">
        <v>108.2627623138039</v>
      </c>
    </row>
    <row r="231" spans="1:7" x14ac:dyDescent="0.55000000000000004">
      <c r="A231" s="12">
        <v>384.2989586703244</v>
      </c>
      <c r="B231" s="11">
        <v>38.42563888857682</v>
      </c>
      <c r="C231" s="11">
        <v>67.065114815979868</v>
      </c>
      <c r="D231" s="11">
        <v>46.408511808801059</v>
      </c>
      <c r="E231" s="11">
        <v>32.812910320378151</v>
      </c>
      <c r="F231" s="11">
        <v>46.022687776648091</v>
      </c>
      <c r="G231" s="11">
        <v>108.67426934008898</v>
      </c>
    </row>
    <row r="232" spans="1:7" x14ac:dyDescent="0.55000000000000004">
      <c r="A232" s="12">
        <v>384.88309089318557</v>
      </c>
      <c r="B232" s="11">
        <v>38.352449649771451</v>
      </c>
      <c r="C232" s="11">
        <v>67.660537344679014</v>
      </c>
      <c r="D232" s="11">
        <v>46.133851318484815</v>
      </c>
      <c r="E232" s="11">
        <v>32.966031710466048</v>
      </c>
      <c r="F232" s="11">
        <v>47.421040915851108</v>
      </c>
      <c r="G232" s="11">
        <v>109.19560142051071</v>
      </c>
    </row>
    <row r="233" spans="1:7" x14ac:dyDescent="0.55000000000000004">
      <c r="A233" s="12">
        <v>385.46718774101072</v>
      </c>
      <c r="B233" s="11">
        <v>38.026385895546163</v>
      </c>
      <c r="C233" s="11">
        <v>66.603252558620142</v>
      </c>
      <c r="D233" s="11">
        <v>46.218290712722087</v>
      </c>
      <c r="E233" s="11">
        <v>33.059548891455641</v>
      </c>
      <c r="F233" s="11">
        <v>46.8028194265979</v>
      </c>
      <c r="G233" s="11">
        <v>109.13463288477315</v>
      </c>
    </row>
    <row r="234" spans="1:7" x14ac:dyDescent="0.55000000000000004">
      <c r="A234" s="12">
        <v>386.05124920022934</v>
      </c>
      <c r="B234" s="11">
        <v>38.644817624763398</v>
      </c>
      <c r="C234" s="11">
        <v>65.914667877394479</v>
      </c>
      <c r="D234" s="11">
        <v>45.881571978694133</v>
      </c>
      <c r="E234" s="11">
        <v>33.384538186093224</v>
      </c>
      <c r="F234" s="11">
        <v>47.082750853645628</v>
      </c>
      <c r="G234" s="11">
        <v>108.87173883625802</v>
      </c>
    </row>
    <row r="235" spans="1:7" x14ac:dyDescent="0.55000000000000004">
      <c r="A235" s="12">
        <v>386.63527525727113</v>
      </c>
      <c r="B235" s="11">
        <v>38.808103768804287</v>
      </c>
      <c r="C235" s="11">
        <v>66.670600555604693</v>
      </c>
      <c r="D235" s="11">
        <v>46.087902067683906</v>
      </c>
      <c r="E235" s="11">
        <v>33.501243461123529</v>
      </c>
      <c r="F235" s="11">
        <v>47.254741250929442</v>
      </c>
      <c r="G235" s="11">
        <v>110.15590654813312</v>
      </c>
    </row>
    <row r="236" spans="1:7" x14ac:dyDescent="0.55000000000000004">
      <c r="A236" s="12">
        <v>387.21926589856577</v>
      </c>
      <c r="B236" s="11">
        <v>37.955613126449173</v>
      </c>
      <c r="C236" s="11">
        <v>66.594059894038011</v>
      </c>
      <c r="D236" s="11">
        <v>45.444529974947791</v>
      </c>
      <c r="E236" s="11">
        <v>32.963217018632605</v>
      </c>
      <c r="F236" s="11">
        <v>46.737255040867474</v>
      </c>
      <c r="G236" s="11">
        <v>108.12560979144557</v>
      </c>
    </row>
    <row r="237" spans="1:7" x14ac:dyDescent="0.55000000000000004">
      <c r="A237" s="12">
        <v>387.80322111054278</v>
      </c>
      <c r="B237" s="11">
        <v>38.097836340456183</v>
      </c>
      <c r="C237" s="11">
        <v>66.43697379955934</v>
      </c>
      <c r="D237" s="11">
        <v>46.212992415324052</v>
      </c>
      <c r="E237" s="11">
        <v>34.096380597746112</v>
      </c>
      <c r="F237" s="11">
        <v>47.974619484501098</v>
      </c>
      <c r="G237" s="11">
        <v>110.40494836089729</v>
      </c>
    </row>
    <row r="238" spans="1:7" x14ac:dyDescent="0.55000000000000004">
      <c r="A238" s="12">
        <v>388.38714087963194</v>
      </c>
      <c r="B238" s="11">
        <v>38.251671200508483</v>
      </c>
      <c r="C238" s="11">
        <v>65.555240256532784</v>
      </c>
      <c r="D238" s="11">
        <v>45.943831673273003</v>
      </c>
      <c r="E238" s="11">
        <v>33.362899787057586</v>
      </c>
      <c r="F238" s="11">
        <v>47.268478285424649</v>
      </c>
      <c r="G238" s="11">
        <v>110.81796798637798</v>
      </c>
    </row>
    <row r="239" spans="1:7" x14ac:dyDescent="0.55000000000000004">
      <c r="A239" s="12">
        <v>388.9710251922628</v>
      </c>
      <c r="B239" s="11">
        <v>37.479363997865725</v>
      </c>
      <c r="C239" s="11">
        <v>66.218339833728635</v>
      </c>
      <c r="D239" s="11">
        <v>46.702120975859955</v>
      </c>
      <c r="E239" s="11">
        <v>33.446377875827871</v>
      </c>
      <c r="F239" s="11">
        <v>48.194180179273189</v>
      </c>
      <c r="G239" s="11">
        <v>110.74435247470619</v>
      </c>
    </row>
    <row r="240" spans="1:7" x14ac:dyDescent="0.55000000000000004">
      <c r="A240" s="12">
        <v>389.55487403486507</v>
      </c>
      <c r="B240" s="11">
        <v>38.463552079528981</v>
      </c>
      <c r="C240" s="11">
        <v>67.556066861111091</v>
      </c>
      <c r="D240" s="11">
        <v>46.745690403529117</v>
      </c>
      <c r="E240" s="11">
        <v>33.488760955551811</v>
      </c>
      <c r="F240" s="11">
        <v>48.937270593010417</v>
      </c>
      <c r="G240" s="11">
        <v>111.80574987989056</v>
      </c>
    </row>
    <row r="241" spans="1:7" x14ac:dyDescent="0.55000000000000004">
      <c r="A241" s="12">
        <v>390.13868739386834</v>
      </c>
      <c r="B241" s="11">
        <v>37.734732067561808</v>
      </c>
      <c r="C241" s="11">
        <v>66.127957035578916</v>
      </c>
      <c r="D241" s="11">
        <v>45.743371696542937</v>
      </c>
      <c r="E241" s="11">
        <v>33.353965867644995</v>
      </c>
      <c r="F241" s="11">
        <v>47.946871110839552</v>
      </c>
      <c r="G241" s="11">
        <v>110.56873905494425</v>
      </c>
    </row>
    <row r="242" spans="1:7" x14ac:dyDescent="0.55000000000000004">
      <c r="A242" s="12">
        <v>390.72246525570228</v>
      </c>
      <c r="B242" s="11">
        <v>37.94512539451663</v>
      </c>
      <c r="C242" s="11">
        <v>65.720371665760908</v>
      </c>
      <c r="D242" s="11">
        <v>47.015754472592782</v>
      </c>
      <c r="E242" s="11">
        <v>34.226709391964029</v>
      </c>
      <c r="F242" s="11">
        <v>48.225529161947854</v>
      </c>
      <c r="G242" s="11">
        <v>110.86318984659665</v>
      </c>
    </row>
    <row r="243" spans="1:7" x14ac:dyDescent="0.55000000000000004">
      <c r="A243" s="12">
        <v>391.30620760679653</v>
      </c>
      <c r="B243" s="11">
        <v>38.281769455599409</v>
      </c>
      <c r="C243" s="11">
        <v>64.970884093199899</v>
      </c>
      <c r="D243" s="11">
        <v>45.912803042053298</v>
      </c>
      <c r="E243" s="11">
        <v>33.861641246380835</v>
      </c>
      <c r="F243" s="11">
        <v>49.164087265707444</v>
      </c>
      <c r="G243" s="11">
        <v>112.12644379601944</v>
      </c>
    </row>
    <row r="244" spans="1:7" x14ac:dyDescent="0.55000000000000004">
      <c r="A244" s="12">
        <v>391.88991443358071</v>
      </c>
      <c r="B244" s="11">
        <v>38.238567768001786</v>
      </c>
      <c r="C244" s="11">
        <v>65.28015096681699</v>
      </c>
      <c r="D244" s="11">
        <v>45.675393423750926</v>
      </c>
      <c r="E244" s="11">
        <v>33.793564431182141</v>
      </c>
      <c r="F244" s="11">
        <v>48.294367131679074</v>
      </c>
      <c r="G244" s="11">
        <v>111.84881703500365</v>
      </c>
    </row>
    <row r="245" spans="1:7" x14ac:dyDescent="0.55000000000000004">
      <c r="A245" s="12">
        <v>392.47358572248447</v>
      </c>
      <c r="B245" s="11">
        <v>37.898311648259096</v>
      </c>
      <c r="C245" s="11">
        <v>65.181275837084797</v>
      </c>
      <c r="D245" s="11">
        <v>46.269219747444957</v>
      </c>
      <c r="E245" s="11">
        <v>33.728264950741611</v>
      </c>
      <c r="F245" s="11">
        <v>48.713645161975379</v>
      </c>
      <c r="G245" s="11">
        <v>111.76493195530389</v>
      </c>
    </row>
    <row r="246" spans="1:7" x14ac:dyDescent="0.55000000000000004">
      <c r="A246" s="12">
        <v>393.05722145993747</v>
      </c>
      <c r="B246" s="11">
        <v>38.472537738761325</v>
      </c>
      <c r="C246" s="11">
        <v>65.438047546681204</v>
      </c>
      <c r="D246" s="11">
        <v>46.871169959006899</v>
      </c>
      <c r="E246" s="11">
        <v>33.824660986842567</v>
      </c>
      <c r="F246" s="11">
        <v>49.126906078072189</v>
      </c>
      <c r="G246" s="11">
        <v>113.09758544364514</v>
      </c>
    </row>
    <row r="247" spans="1:7" x14ac:dyDescent="0.55000000000000004">
      <c r="A247" s="12">
        <v>393.64082163236935</v>
      </c>
      <c r="B247" s="11">
        <v>38.172970790225705</v>
      </c>
      <c r="C247" s="11">
        <v>65.981478369040531</v>
      </c>
      <c r="D247" s="11">
        <v>47.002353826855988</v>
      </c>
      <c r="E247" s="11">
        <v>34.506983413097728</v>
      </c>
      <c r="F247" s="11">
        <v>49.769265753186453</v>
      </c>
      <c r="G247" s="11">
        <v>114.94270897189794</v>
      </c>
    </row>
    <row r="248" spans="1:7" x14ac:dyDescent="0.55000000000000004">
      <c r="A248" s="12">
        <v>394.22438622620967</v>
      </c>
      <c r="B248" s="11">
        <v>38.375854519080448</v>
      </c>
      <c r="C248" s="11">
        <v>65.184462865568563</v>
      </c>
      <c r="D248" s="11">
        <v>46.139402022823468</v>
      </c>
      <c r="E248" s="11">
        <v>33.915972432021626</v>
      </c>
      <c r="F248" s="11">
        <v>49.035954767054101</v>
      </c>
      <c r="G248" s="11">
        <v>114.17364096897451</v>
      </c>
    </row>
    <row r="249" spans="1:7" x14ac:dyDescent="0.55000000000000004">
      <c r="A249" s="12">
        <v>394.8079152278882</v>
      </c>
      <c r="B249" s="11">
        <v>38.139143113104801</v>
      </c>
      <c r="C249" s="11">
        <v>65.431861671299103</v>
      </c>
      <c r="D249" s="11">
        <v>45.519803617196466</v>
      </c>
      <c r="E249" s="11">
        <v>34.108377628572718</v>
      </c>
      <c r="F249" s="11">
        <v>49.036937115543253</v>
      </c>
      <c r="G249" s="11">
        <v>113.34694686572196</v>
      </c>
    </row>
    <row r="250" spans="1:7" x14ac:dyDescent="0.55000000000000004">
      <c r="A250" s="12">
        <v>395.39140862383454</v>
      </c>
      <c r="B250" s="11">
        <v>38.129413827142031</v>
      </c>
      <c r="C250" s="11">
        <v>64.478114478114477</v>
      </c>
      <c r="D250" s="11">
        <v>46.486797802587276</v>
      </c>
      <c r="E250" s="11">
        <v>34.337738594137647</v>
      </c>
      <c r="F250" s="11">
        <v>50.085442729100215</v>
      </c>
      <c r="G250" s="11">
        <v>113.58763069289385</v>
      </c>
    </row>
    <row r="251" spans="1:7" x14ac:dyDescent="0.55000000000000004">
      <c r="A251" s="12">
        <v>395.97486640047828</v>
      </c>
      <c r="B251" s="11">
        <v>38.592296851473641</v>
      </c>
      <c r="C251" s="11">
        <v>65.468189930707808</v>
      </c>
      <c r="D251" s="11">
        <v>45.571977459862339</v>
      </c>
      <c r="E251" s="11">
        <v>34.250662012914098</v>
      </c>
      <c r="F251" s="11">
        <v>49.579210878335005</v>
      </c>
      <c r="G251" s="11">
        <v>113.98041727338276</v>
      </c>
    </row>
    <row r="252" spans="1:7" x14ac:dyDescent="0.55000000000000004">
      <c r="A252" s="12">
        <v>396.55828854424908</v>
      </c>
      <c r="B252" s="11">
        <v>38.715779102958301</v>
      </c>
      <c r="C252" s="11">
        <v>64.238968014020088</v>
      </c>
      <c r="D252" s="11">
        <v>45.961637222914469</v>
      </c>
      <c r="E252" s="11">
        <v>34.80195629897873</v>
      </c>
      <c r="F252" s="11">
        <v>50.21916197462118</v>
      </c>
      <c r="G252" s="11">
        <v>114.47155948125935</v>
      </c>
    </row>
    <row r="253" spans="1:7" x14ac:dyDescent="0.55000000000000004">
      <c r="A253" s="12">
        <v>397.14167504157666</v>
      </c>
      <c r="B253" s="11">
        <v>37.532759334996548</v>
      </c>
      <c r="C253" s="11">
        <v>64.545744911289489</v>
      </c>
      <c r="D253" s="11">
        <v>45.311598924216717</v>
      </c>
      <c r="E253" s="11">
        <v>33.949271523571262</v>
      </c>
      <c r="F253" s="11">
        <v>49.683023905886529</v>
      </c>
      <c r="G253" s="11">
        <v>113.5134639785811</v>
      </c>
    </row>
    <row r="254" spans="1:7" x14ac:dyDescent="0.55000000000000004">
      <c r="A254" s="12">
        <v>397.72502587889056</v>
      </c>
      <c r="B254" s="11">
        <v>37.818555011704845</v>
      </c>
      <c r="C254" s="11">
        <v>63.329002141576296</v>
      </c>
      <c r="D254" s="11">
        <v>45.490420448683039</v>
      </c>
      <c r="E254" s="11">
        <v>34.255171726597602</v>
      </c>
      <c r="F254" s="11">
        <v>49.549096537594828</v>
      </c>
      <c r="G254" s="11">
        <v>114.30172587177964</v>
      </c>
    </row>
    <row r="255" spans="1:7" x14ac:dyDescent="0.55000000000000004">
      <c r="A255" s="12">
        <v>398.30834104262044</v>
      </c>
      <c r="B255" s="11">
        <v>37.360199710570242</v>
      </c>
      <c r="C255" s="11">
        <v>63.697821362181173</v>
      </c>
      <c r="D255" s="11">
        <v>45.825938522183627</v>
      </c>
      <c r="E255" s="11">
        <v>34.052907502318405</v>
      </c>
      <c r="F255" s="11">
        <v>49.164459221960762</v>
      </c>
      <c r="G255" s="11">
        <v>115.26716053934121</v>
      </c>
    </row>
    <row r="256" spans="1:7" x14ac:dyDescent="0.55000000000000004">
      <c r="A256" s="12">
        <v>398.89162051919601</v>
      </c>
      <c r="B256" s="11">
        <v>36.809330329582707</v>
      </c>
      <c r="C256" s="11">
        <v>65.270447003411505</v>
      </c>
      <c r="D256" s="11">
        <v>46.396481840897891</v>
      </c>
      <c r="E256" s="11">
        <v>33.552776228273878</v>
      </c>
      <c r="F256" s="11">
        <v>49.379775309110741</v>
      </c>
      <c r="G256" s="11">
        <v>115.69212364279959</v>
      </c>
    </row>
    <row r="257" spans="1:7" x14ac:dyDescent="0.55000000000000004">
      <c r="A257" s="12">
        <v>399.47486429504687</v>
      </c>
      <c r="B257" s="11">
        <v>37.482597779547632</v>
      </c>
      <c r="C257" s="11">
        <v>65.235911676073528</v>
      </c>
      <c r="D257" s="11">
        <v>46.385416794021651</v>
      </c>
      <c r="E257" s="11">
        <v>34.330413000206228</v>
      </c>
      <c r="F257" s="11">
        <v>49.417539030809536</v>
      </c>
      <c r="G257" s="11">
        <v>116.08851513486059</v>
      </c>
    </row>
    <row r="258" spans="1:7" x14ac:dyDescent="0.55000000000000004">
      <c r="A258" s="12">
        <v>400.05807235660262</v>
      </c>
      <c r="B258" s="11">
        <v>36.884914818883743</v>
      </c>
      <c r="C258" s="11">
        <v>63.500108985129479</v>
      </c>
      <c r="D258" s="11">
        <v>45.319712080823486</v>
      </c>
      <c r="E258" s="11">
        <v>34.053155318180735</v>
      </c>
      <c r="F258" s="11">
        <v>50.080129310517542</v>
      </c>
      <c r="G258" s="11">
        <v>115.96598633030008</v>
      </c>
    </row>
    <row r="259" spans="1:7" x14ac:dyDescent="0.55000000000000004">
      <c r="A259" s="12">
        <v>400.64124469029298</v>
      </c>
      <c r="B259" s="11">
        <v>36.978797930177073</v>
      </c>
      <c r="C259" s="11">
        <v>63.911701858741267</v>
      </c>
      <c r="D259" s="11">
        <v>45.186386952941803</v>
      </c>
      <c r="E259" s="11">
        <v>34.24121515439019</v>
      </c>
      <c r="F259" s="11">
        <v>49.945538425238261</v>
      </c>
      <c r="G259" s="11">
        <v>115.40232397624492</v>
      </c>
    </row>
    <row r="260" spans="1:7" x14ac:dyDescent="0.55000000000000004">
      <c r="A260" s="12">
        <v>401.22438128254754</v>
      </c>
      <c r="B260" s="11">
        <v>36.799927984167134</v>
      </c>
      <c r="C260" s="11">
        <v>63.634974503875135</v>
      </c>
      <c r="D260" s="11">
        <v>45.296260507153512</v>
      </c>
      <c r="E260" s="11">
        <v>33.956245258716478</v>
      </c>
      <c r="F260" s="11">
        <v>49.578882464611972</v>
      </c>
      <c r="G260" s="11">
        <v>115.65071260512953</v>
      </c>
    </row>
    <row r="261" spans="1:7" x14ac:dyDescent="0.55000000000000004">
      <c r="A261" s="12">
        <v>401.80748211979596</v>
      </c>
      <c r="B261" s="11">
        <v>36.759502681898063</v>
      </c>
      <c r="C261" s="11">
        <v>63.840231141846871</v>
      </c>
      <c r="D261" s="11">
        <v>45.83044389879435</v>
      </c>
      <c r="E261" s="11">
        <v>34.267940568823391</v>
      </c>
      <c r="F261" s="11">
        <v>50.312013953979488</v>
      </c>
      <c r="G261" s="11">
        <v>116.58813355421968</v>
      </c>
    </row>
    <row r="262" spans="1:7" x14ac:dyDescent="0.55000000000000004">
      <c r="A262" s="12">
        <v>402.39054718846785</v>
      </c>
      <c r="B262" s="11">
        <v>36.412153740980607</v>
      </c>
      <c r="C262" s="11">
        <v>63.911898376596262</v>
      </c>
      <c r="D262" s="11">
        <v>46.012658681835589</v>
      </c>
      <c r="E262" s="11">
        <v>34.375189717632679</v>
      </c>
      <c r="F262" s="11">
        <v>50.694178704488515</v>
      </c>
      <c r="G262" s="11">
        <v>116.85113644070459</v>
      </c>
    </row>
    <row r="263" spans="1:7" x14ac:dyDescent="0.55000000000000004">
      <c r="A263" s="12">
        <v>402.97357647499291</v>
      </c>
      <c r="B263" s="11">
        <v>37.104255107707019</v>
      </c>
      <c r="C263" s="11">
        <v>63.038647063939074</v>
      </c>
      <c r="D263" s="11">
        <v>45.122600273616648</v>
      </c>
      <c r="E263" s="11">
        <v>34.271549814641894</v>
      </c>
      <c r="F263" s="11">
        <v>49.717552916157167</v>
      </c>
      <c r="G263" s="11">
        <v>117.39139389109967</v>
      </c>
    </row>
    <row r="264" spans="1:7" x14ac:dyDescent="0.55000000000000004">
      <c r="A264" s="12">
        <v>403.55656996580069</v>
      </c>
      <c r="B264" s="11">
        <v>36.61897043103636</v>
      </c>
      <c r="C264" s="11">
        <v>62.505260512901728</v>
      </c>
      <c r="D264" s="11">
        <v>45.539489650880789</v>
      </c>
      <c r="E264" s="11">
        <v>34.328844309701893</v>
      </c>
      <c r="F264" s="11">
        <v>50.358223633596801</v>
      </c>
      <c r="G264" s="11">
        <v>117.40966705695664</v>
      </c>
    </row>
    <row r="265" spans="1:7" x14ac:dyDescent="0.55000000000000004">
      <c r="A265" s="12">
        <v>404.13952764732096</v>
      </c>
      <c r="B265" s="11">
        <v>36.641280283012492</v>
      </c>
      <c r="C265" s="11">
        <v>63.539096937545779</v>
      </c>
      <c r="D265" s="11">
        <v>44.93923972323423</v>
      </c>
      <c r="E265" s="11">
        <v>34.091750011259691</v>
      </c>
      <c r="F265" s="11">
        <v>50.809732085736954</v>
      </c>
      <c r="G265" s="11">
        <v>116.96854066451097</v>
      </c>
    </row>
    <row r="266" spans="1:7" x14ac:dyDescent="0.55000000000000004">
      <c r="A266" s="12">
        <v>404.72244950598326</v>
      </c>
      <c r="B266" s="11">
        <v>36.736668063158817</v>
      </c>
      <c r="C266" s="11">
        <v>62.27746236359053</v>
      </c>
      <c r="D266" s="11">
        <v>44.717927459997405</v>
      </c>
      <c r="E266" s="11">
        <v>34.31744980690803</v>
      </c>
      <c r="F266" s="11">
        <v>50.358455993919272</v>
      </c>
      <c r="G266" s="11">
        <v>116.74308084404451</v>
      </c>
    </row>
    <row r="267" spans="1:7" x14ac:dyDescent="0.55000000000000004">
      <c r="A267" s="12">
        <v>405.30533552821726</v>
      </c>
      <c r="B267" s="11">
        <v>36.013840060685567</v>
      </c>
      <c r="C267" s="11">
        <v>62.802849936817069</v>
      </c>
      <c r="D267" s="11">
        <v>44.93044988319901</v>
      </c>
      <c r="E267" s="11">
        <v>34.141401784147696</v>
      </c>
      <c r="F267" s="11">
        <v>50.201310263955016</v>
      </c>
      <c r="G267" s="11">
        <v>118.34581412672387</v>
      </c>
    </row>
    <row r="268" spans="1:7" x14ac:dyDescent="0.55000000000000004">
      <c r="A268" s="12">
        <v>405.8881857004526</v>
      </c>
      <c r="B268" s="11">
        <v>36.195473287415574</v>
      </c>
      <c r="C268" s="11">
        <v>62.691455125783328</v>
      </c>
      <c r="D268" s="11">
        <v>44.753268198157741</v>
      </c>
      <c r="E268" s="11">
        <v>33.945398165137142</v>
      </c>
      <c r="F268" s="11">
        <v>50.088689543507023</v>
      </c>
      <c r="G268" s="11">
        <v>117.02127425815002</v>
      </c>
    </row>
    <row r="269" spans="1:7" x14ac:dyDescent="0.55000000000000004">
      <c r="A269" s="12">
        <v>406.47100000911894</v>
      </c>
      <c r="B269" s="11">
        <v>35.934778446131965</v>
      </c>
      <c r="C269" s="11">
        <v>62.695307319377157</v>
      </c>
      <c r="D269" s="11">
        <v>44.320644472730052</v>
      </c>
      <c r="E269" s="11">
        <v>34.096867044461554</v>
      </c>
      <c r="F269" s="11">
        <v>50.605480615340007</v>
      </c>
      <c r="G269" s="11">
        <v>117.9654150498413</v>
      </c>
    </row>
    <row r="270" spans="1:7" x14ac:dyDescent="0.55000000000000004">
      <c r="A270" s="12">
        <v>407.05377844064594</v>
      </c>
      <c r="B270" s="11">
        <v>36.018914110509265</v>
      </c>
      <c r="C270" s="11">
        <v>61.522150538810472</v>
      </c>
      <c r="D270" s="11">
        <v>44.503234834900802</v>
      </c>
      <c r="E270" s="11">
        <v>34.484322671349254</v>
      </c>
      <c r="F270" s="11">
        <v>50.033351858974562</v>
      </c>
      <c r="G270" s="11">
        <v>116.47834581631587</v>
      </c>
    </row>
    <row r="271" spans="1:7" x14ac:dyDescent="0.55000000000000004">
      <c r="A271" s="12">
        <v>407.63652098146315</v>
      </c>
      <c r="B271" s="11">
        <v>35.980743375141678</v>
      </c>
      <c r="C271" s="11">
        <v>62.209140482892842</v>
      </c>
      <c r="D271" s="11">
        <v>43.876843009385091</v>
      </c>
      <c r="E271" s="11">
        <v>33.73592026307864</v>
      </c>
      <c r="F271" s="11">
        <v>50.579531550202326</v>
      </c>
      <c r="G271" s="11">
        <v>115.86089120264491</v>
      </c>
    </row>
    <row r="272" spans="1:7" x14ac:dyDescent="0.55000000000000004">
      <c r="A272" s="12">
        <v>408.21922761800033</v>
      </c>
      <c r="B272" s="11">
        <v>36.296002866921057</v>
      </c>
      <c r="C272" s="11">
        <v>61.067367652835266</v>
      </c>
      <c r="D272" s="11">
        <v>43.792521249682608</v>
      </c>
      <c r="E272" s="11">
        <v>34.194879864078246</v>
      </c>
      <c r="F272" s="11">
        <v>50.673794223079199</v>
      </c>
      <c r="G272" s="11">
        <v>117.32431182768842</v>
      </c>
    </row>
    <row r="273" spans="1:7" x14ac:dyDescent="0.55000000000000004">
      <c r="A273" s="12">
        <v>408.80189833668703</v>
      </c>
      <c r="B273" s="11">
        <v>36.323070627232781</v>
      </c>
      <c r="C273" s="11">
        <v>61.878441120184668</v>
      </c>
      <c r="D273" s="11">
        <v>44.303952164792193</v>
      </c>
      <c r="E273" s="11">
        <v>34.516509575387389</v>
      </c>
      <c r="F273" s="11">
        <v>51.360097598381145</v>
      </c>
      <c r="G273" s="11">
        <v>118.4926655460357</v>
      </c>
    </row>
    <row r="274" spans="1:7" x14ac:dyDescent="0.55000000000000004">
      <c r="A274" s="12">
        <v>409.38453312395296</v>
      </c>
      <c r="B274" s="11">
        <v>35.971694497409629</v>
      </c>
      <c r="C274" s="11">
        <v>61.248013654413647</v>
      </c>
      <c r="D274" s="11">
        <v>43.380947237422795</v>
      </c>
      <c r="E274" s="11">
        <v>33.558314503634541</v>
      </c>
      <c r="F274" s="11">
        <v>51.440980636769012</v>
      </c>
      <c r="G274" s="11">
        <v>115.62329807004676</v>
      </c>
    </row>
    <row r="275" spans="1:7" x14ac:dyDescent="0.55000000000000004">
      <c r="A275" s="12">
        <v>409.96713196622773</v>
      </c>
      <c r="B275" s="11">
        <v>36.646781707231256</v>
      </c>
      <c r="C275" s="11">
        <v>61.045298099758426</v>
      </c>
      <c r="D275" s="11">
        <v>43.739593108304589</v>
      </c>
      <c r="E275" s="11">
        <v>34.478879116978234</v>
      </c>
      <c r="F275" s="11">
        <v>50.294306410329291</v>
      </c>
      <c r="G275" s="11">
        <v>117.68927205633352</v>
      </c>
    </row>
    <row r="276" spans="1:7" x14ac:dyDescent="0.55000000000000004">
      <c r="A276" s="12">
        <v>410.54969484994098</v>
      </c>
      <c r="B276" s="11">
        <v>36.735137327361983</v>
      </c>
      <c r="C276" s="11">
        <v>61.663325196802482</v>
      </c>
      <c r="D276" s="11">
        <v>44.460229750721595</v>
      </c>
      <c r="E276" s="11">
        <v>34.328182016890409</v>
      </c>
      <c r="F276" s="11">
        <v>51.497695325258782</v>
      </c>
      <c r="G276" s="11">
        <v>117.8364766712558</v>
      </c>
    </row>
    <row r="277" spans="1:7" x14ac:dyDescent="0.55000000000000004">
      <c r="A277" s="12">
        <v>411.13222176152232</v>
      </c>
      <c r="B277" s="11">
        <v>36.364210046449486</v>
      </c>
      <c r="C277" s="11">
        <v>61.133148574093411</v>
      </c>
      <c r="D277" s="11">
        <v>44.035014869121071</v>
      </c>
      <c r="E277" s="11">
        <v>34.12638776984479</v>
      </c>
      <c r="F277" s="11">
        <v>49.973989472681296</v>
      </c>
      <c r="G277" s="11">
        <v>117.43808976657088</v>
      </c>
    </row>
    <row r="278" spans="1:7" x14ac:dyDescent="0.55000000000000004">
      <c r="A278" s="12">
        <v>411.71471268740146</v>
      </c>
      <c r="B278" s="11">
        <v>36.451727639338742</v>
      </c>
      <c r="C278" s="11">
        <v>60.972029436551331</v>
      </c>
      <c r="D278" s="11">
        <v>44.133863957575542</v>
      </c>
      <c r="E278" s="11">
        <v>34.666245994517958</v>
      </c>
      <c r="F278" s="11">
        <v>50.096900243155979</v>
      </c>
      <c r="G278" s="11">
        <v>117.0919293021237</v>
      </c>
    </row>
    <row r="279" spans="1:7" x14ac:dyDescent="0.55000000000000004">
      <c r="A279" s="12">
        <v>412.297167614008</v>
      </c>
      <c r="B279" s="11">
        <v>36.358810654705792</v>
      </c>
      <c r="C279" s="11">
        <v>60.83574305391037</v>
      </c>
      <c r="D279" s="11">
        <v>43.006020208467483</v>
      </c>
      <c r="E279" s="11">
        <v>34.389641372819042</v>
      </c>
      <c r="F279" s="11">
        <v>49.992833892305619</v>
      </c>
      <c r="G279" s="11">
        <v>117.58297182327472</v>
      </c>
    </row>
    <row r="280" spans="1:7" x14ac:dyDescent="0.55000000000000004">
      <c r="A280" s="12">
        <v>412.87958652777155</v>
      </c>
      <c r="B280" s="11">
        <v>36.885947995132462</v>
      </c>
      <c r="C280" s="11">
        <v>61.644818726982557</v>
      </c>
      <c r="D280" s="11">
        <v>43.319468882098363</v>
      </c>
      <c r="E280" s="11">
        <v>34.099852788225242</v>
      </c>
      <c r="F280" s="11">
        <v>50.76295681975396</v>
      </c>
      <c r="G280" s="11">
        <v>119.03858100755994</v>
      </c>
    </row>
    <row r="281" spans="1:7" x14ac:dyDescent="0.55000000000000004">
      <c r="A281" s="12">
        <v>413.46196941512181</v>
      </c>
      <c r="B281" s="11">
        <v>36.721810705459006</v>
      </c>
      <c r="C281" s="11">
        <v>61.108413368093323</v>
      </c>
      <c r="D281" s="11">
        <v>44.025167707445462</v>
      </c>
      <c r="E281" s="11">
        <v>33.994853761960634</v>
      </c>
      <c r="F281" s="11">
        <v>50.297633015809616</v>
      </c>
      <c r="G281" s="11">
        <v>117.89032771158243</v>
      </c>
    </row>
    <row r="282" spans="1:7" x14ac:dyDescent="0.55000000000000004">
      <c r="A282" s="12">
        <v>414.04431626248845</v>
      </c>
      <c r="B282" s="11">
        <v>36.588740306486862</v>
      </c>
      <c r="C282" s="11">
        <v>60.891831794104441</v>
      </c>
      <c r="D282" s="11">
        <v>43.887798349072739</v>
      </c>
      <c r="E282" s="11">
        <v>33.831198476732226</v>
      </c>
      <c r="F282" s="11">
        <v>50.560167439140493</v>
      </c>
      <c r="G282" s="11">
        <v>116.76222327451487</v>
      </c>
    </row>
    <row r="283" spans="1:7" x14ac:dyDescent="0.55000000000000004">
      <c r="A283" s="12">
        <v>414.626627056301</v>
      </c>
      <c r="B283" s="11">
        <v>36.365585098026926</v>
      </c>
      <c r="C283" s="11">
        <v>60.849956809125722</v>
      </c>
      <c r="D283" s="11">
        <v>43.301823703280114</v>
      </c>
      <c r="E283" s="11">
        <v>34.247383583017374</v>
      </c>
      <c r="F283" s="11">
        <v>50.612965231543839</v>
      </c>
      <c r="G283" s="11">
        <v>116.57284731529866</v>
      </c>
    </row>
    <row r="284" spans="1:7" x14ac:dyDescent="0.55000000000000004">
      <c r="A284" s="12">
        <v>415.20890178298919</v>
      </c>
      <c r="B284" s="11">
        <v>36.385057502502512</v>
      </c>
      <c r="C284" s="11">
        <v>60.584898924615523</v>
      </c>
      <c r="D284" s="11">
        <v>43.573684237239895</v>
      </c>
      <c r="E284" s="11">
        <v>33.958997149495197</v>
      </c>
      <c r="F284" s="11">
        <v>50.737253981792918</v>
      </c>
      <c r="G284" s="11">
        <v>117.02294511951692</v>
      </c>
    </row>
    <row r="285" spans="1:7" x14ac:dyDescent="0.55000000000000004">
      <c r="A285" s="12">
        <v>415.79114042898266</v>
      </c>
      <c r="B285" s="11">
        <v>36.59989543075546</v>
      </c>
      <c r="C285" s="11">
        <v>60.555995637688198</v>
      </c>
      <c r="D285" s="11">
        <v>43.293134278341093</v>
      </c>
      <c r="E285" s="11">
        <v>33.903257840175129</v>
      </c>
      <c r="F285" s="11">
        <v>50.798519411810986</v>
      </c>
      <c r="G285" s="11">
        <v>117.01654933991342</v>
      </c>
    </row>
    <row r="286" spans="1:7" x14ac:dyDescent="0.55000000000000004">
      <c r="A286" s="12">
        <v>416.37334298071102</v>
      </c>
      <c r="B286" s="11">
        <v>35.522173248178468</v>
      </c>
      <c r="C286" s="11">
        <v>59.284997584315299</v>
      </c>
      <c r="D286" s="11">
        <v>42.623503115358623</v>
      </c>
      <c r="E286" s="11">
        <v>33.792479326884333</v>
      </c>
      <c r="F286" s="11">
        <v>50.843165815364401</v>
      </c>
      <c r="G286" s="11">
        <v>115.70965028892701</v>
      </c>
    </row>
    <row r="287" spans="1:7" x14ac:dyDescent="0.55000000000000004">
      <c r="A287" s="12">
        <v>416.95550942460386</v>
      </c>
      <c r="B287" s="11">
        <v>36.09909185440771</v>
      </c>
      <c r="C287" s="11">
        <v>59.853734681135172</v>
      </c>
      <c r="D287" s="11">
        <v>43.421635529439804</v>
      </c>
      <c r="E287" s="11">
        <v>34.342711442624029</v>
      </c>
      <c r="F287" s="11">
        <v>50.73761693772601</v>
      </c>
      <c r="G287" s="11">
        <v>118.0637703210238</v>
      </c>
    </row>
    <row r="288" spans="1:7" x14ac:dyDescent="0.55000000000000004">
      <c r="A288" s="12">
        <v>417.53763974709096</v>
      </c>
      <c r="B288" s="11">
        <v>35.711056890764112</v>
      </c>
      <c r="C288" s="11">
        <v>58.358090431594306</v>
      </c>
      <c r="D288" s="11">
        <v>42.565981733897381</v>
      </c>
      <c r="E288" s="11">
        <v>34.101329179325084</v>
      </c>
      <c r="F288" s="11">
        <v>49.617344856928021</v>
      </c>
      <c r="G288" s="11">
        <v>117.71344681234658</v>
      </c>
    </row>
    <row r="289" spans="1:7" x14ac:dyDescent="0.55000000000000004">
      <c r="A289" s="12">
        <v>418.11973393460187</v>
      </c>
      <c r="B289" s="11">
        <v>35.643925983100509</v>
      </c>
      <c r="C289" s="11">
        <v>58.917694320388762</v>
      </c>
      <c r="D289" s="11">
        <v>41.799480739581035</v>
      </c>
      <c r="E289" s="11">
        <v>33.836499769164931</v>
      </c>
      <c r="F289" s="11">
        <v>50.310541809360835</v>
      </c>
      <c r="G289" s="11">
        <v>116.49498062431573</v>
      </c>
    </row>
    <row r="290" spans="1:7" x14ac:dyDescent="0.55000000000000004">
      <c r="A290" s="12">
        <v>418.70179197356623</v>
      </c>
      <c r="B290" s="11">
        <v>35.693286927872741</v>
      </c>
      <c r="C290" s="11">
        <v>60.057739804458258</v>
      </c>
      <c r="D290" s="11">
        <v>42.366545320270269</v>
      </c>
      <c r="E290" s="11">
        <v>34.24506343770863</v>
      </c>
      <c r="F290" s="11">
        <v>50.508123546524345</v>
      </c>
      <c r="G290" s="11">
        <v>117.57381159610243</v>
      </c>
    </row>
    <row r="291" spans="1:7" x14ac:dyDescent="0.55000000000000004">
      <c r="A291" s="12">
        <v>419.28381385041371</v>
      </c>
      <c r="B291" s="11">
        <v>35.492743037263303</v>
      </c>
      <c r="C291" s="11">
        <v>59.247808261695305</v>
      </c>
      <c r="D291" s="11">
        <v>42.026698953023775</v>
      </c>
      <c r="E291" s="11">
        <v>33.640393067888944</v>
      </c>
      <c r="F291" s="11">
        <v>50.844677698503865</v>
      </c>
      <c r="G291" s="11">
        <v>118.35628086829918</v>
      </c>
    </row>
    <row r="292" spans="1:7" x14ac:dyDescent="0.55000000000000004">
      <c r="A292" s="12">
        <v>419.86579955157396</v>
      </c>
      <c r="B292" s="11">
        <v>35.24771722551845</v>
      </c>
      <c r="C292" s="11">
        <v>58.642117486901682</v>
      </c>
      <c r="D292" s="11">
        <v>41.728528802652903</v>
      </c>
      <c r="E292" s="11">
        <v>33.228050441084207</v>
      </c>
      <c r="F292" s="11">
        <v>50.3478996439339</v>
      </c>
      <c r="G292" s="11">
        <v>117.09038139520158</v>
      </c>
    </row>
    <row r="293" spans="1:7" x14ac:dyDescent="0.55000000000000004">
      <c r="A293" s="12">
        <v>420.44774906347658</v>
      </c>
      <c r="B293" s="11">
        <v>34.712525495910036</v>
      </c>
      <c r="C293" s="11">
        <v>58.718027035119484</v>
      </c>
      <c r="D293" s="11">
        <v>41.233795887899063</v>
      </c>
      <c r="E293" s="11">
        <v>33.291846660914473</v>
      </c>
      <c r="F293" s="11">
        <v>49.744318530484442</v>
      </c>
      <c r="G293" s="11">
        <v>116.07258817746536</v>
      </c>
    </row>
    <row r="294" spans="1:7" x14ac:dyDescent="0.55000000000000004">
      <c r="A294" s="12">
        <v>421.02966237255123</v>
      </c>
      <c r="B294" s="11">
        <v>35.265288183281704</v>
      </c>
      <c r="C294" s="11">
        <v>58.711543469116791</v>
      </c>
      <c r="D294" s="11">
        <v>41.451987504077891</v>
      </c>
      <c r="E294" s="11">
        <v>33.111620978569121</v>
      </c>
      <c r="F294" s="11">
        <v>50.033090966710446</v>
      </c>
      <c r="G294" s="11">
        <v>118.03354901752914</v>
      </c>
    </row>
    <row r="295" spans="1:7" x14ac:dyDescent="0.55000000000000004">
      <c r="A295" s="12">
        <v>421.61153946522757</v>
      </c>
      <c r="B295" s="11">
        <v>34.953324682590882</v>
      </c>
      <c r="C295" s="11">
        <v>58.73316450022466</v>
      </c>
      <c r="D295" s="11">
        <v>42.077658305100556</v>
      </c>
      <c r="E295" s="11">
        <v>33.031896874297232</v>
      </c>
      <c r="F295" s="11">
        <v>50.160232504864133</v>
      </c>
      <c r="G295" s="11">
        <v>118.99762693694021</v>
      </c>
    </row>
    <row r="296" spans="1:7" x14ac:dyDescent="0.55000000000000004">
      <c r="A296" s="12">
        <v>422.19338032793519</v>
      </c>
      <c r="B296" s="11">
        <v>33.733347383628661</v>
      </c>
      <c r="C296" s="11">
        <v>57.90094772192711</v>
      </c>
      <c r="D296" s="11">
        <v>41.93275272387671</v>
      </c>
      <c r="E296" s="11">
        <v>32.857485683886907</v>
      </c>
      <c r="F296" s="11">
        <v>50.531727484821104</v>
      </c>
      <c r="G296" s="11">
        <v>117.90440734441597</v>
      </c>
    </row>
    <row r="297" spans="1:7" x14ac:dyDescent="0.55000000000000004">
      <c r="A297" s="12">
        <v>422.77518494710381</v>
      </c>
      <c r="B297" s="11">
        <v>34.668964325892837</v>
      </c>
      <c r="C297" s="11">
        <v>57.566267575141325</v>
      </c>
      <c r="D297" s="11">
        <v>41.454469590321871</v>
      </c>
      <c r="E297" s="11">
        <v>33.224733106599373</v>
      </c>
      <c r="F297" s="11">
        <v>50.667660958322706</v>
      </c>
      <c r="G297" s="11">
        <v>116.96400655742281</v>
      </c>
    </row>
    <row r="298" spans="1:7" x14ac:dyDescent="0.55000000000000004">
      <c r="A298" s="12">
        <v>423.35695330916298</v>
      </c>
      <c r="B298" s="11">
        <v>34.577175831449637</v>
      </c>
      <c r="C298" s="11">
        <v>57.268777544042365</v>
      </c>
      <c r="D298" s="11">
        <v>41.148744608040268</v>
      </c>
      <c r="E298" s="11">
        <v>33.293294977109312</v>
      </c>
      <c r="F298" s="11">
        <v>50.251222215609225</v>
      </c>
      <c r="G298" s="11">
        <v>117.04932669313162</v>
      </c>
    </row>
    <row r="299" spans="1:7" x14ac:dyDescent="0.55000000000000004">
      <c r="A299" s="12">
        <v>423.93868540054245</v>
      </c>
      <c r="B299" s="11">
        <v>34.0884349177121</v>
      </c>
      <c r="C299" s="11">
        <v>56.715419022742608</v>
      </c>
      <c r="D299" s="11">
        <v>40.366027773579937</v>
      </c>
      <c r="E299" s="11">
        <v>32.721515175610946</v>
      </c>
      <c r="F299" s="11">
        <v>49.457726972032482</v>
      </c>
      <c r="G299" s="11">
        <v>116.26960697031099</v>
      </c>
    </row>
    <row r="300" spans="1:7" x14ac:dyDescent="0.55000000000000004">
      <c r="A300" s="12">
        <v>424.52038120767179</v>
      </c>
      <c r="B300" s="11">
        <v>34.623739676836664</v>
      </c>
      <c r="C300" s="11">
        <v>56.857807612602201</v>
      </c>
      <c r="D300" s="11">
        <v>40.238038331930902</v>
      </c>
      <c r="E300" s="11">
        <v>32.501528866212176</v>
      </c>
      <c r="F300" s="11">
        <v>50.218688635019134</v>
      </c>
      <c r="G300" s="11">
        <v>117.45207028438998</v>
      </c>
    </row>
    <row r="301" spans="1:7" x14ac:dyDescent="0.55000000000000004">
      <c r="A301" s="12">
        <v>425.10204071698064</v>
      </c>
      <c r="B301" s="11">
        <v>34.741470275019907</v>
      </c>
      <c r="C301" s="11">
        <v>57.705834991574783</v>
      </c>
      <c r="D301" s="11">
        <v>41.031336315179914</v>
      </c>
      <c r="E301" s="11">
        <v>32.911073449209646</v>
      </c>
      <c r="F301" s="11">
        <v>50.422837193219692</v>
      </c>
      <c r="G301" s="11">
        <v>118.46926583399301</v>
      </c>
    </row>
    <row r="302" spans="1:7" x14ac:dyDescent="0.55000000000000004">
      <c r="A302" s="12">
        <v>425.68366391489872</v>
      </c>
      <c r="B302" s="11">
        <v>34.651172906123676</v>
      </c>
      <c r="C302" s="11">
        <v>57.267330957183461</v>
      </c>
      <c r="D302" s="11">
        <v>40.477168965456698</v>
      </c>
      <c r="E302" s="11">
        <v>32.648343465747736</v>
      </c>
      <c r="F302" s="11">
        <v>49.987466170546334</v>
      </c>
      <c r="G302" s="11">
        <v>116.55253136373447</v>
      </c>
    </row>
    <row r="303" spans="1:7" x14ac:dyDescent="0.55000000000000004">
      <c r="A303" s="12">
        <v>426.26525078785551</v>
      </c>
      <c r="B303" s="11">
        <v>34.971635287405867</v>
      </c>
      <c r="C303" s="11">
        <v>56.337941712691503</v>
      </c>
      <c r="D303" s="11">
        <v>40.414500857043897</v>
      </c>
      <c r="E303" s="11">
        <v>32.843505125509267</v>
      </c>
      <c r="F303" s="11">
        <v>49.642340501543423</v>
      </c>
      <c r="G303" s="11">
        <v>116.7164423490257</v>
      </c>
    </row>
    <row r="304" spans="1:7" x14ac:dyDescent="0.55000000000000004">
      <c r="A304" s="12">
        <v>426.84680132228084</v>
      </c>
      <c r="B304" s="11">
        <v>34.132372300122533</v>
      </c>
      <c r="C304" s="11">
        <v>55.366975935989686</v>
      </c>
      <c r="D304" s="11">
        <v>40.110452064844658</v>
      </c>
      <c r="E304" s="11">
        <v>32.596473837029301</v>
      </c>
      <c r="F304" s="11">
        <v>49.533925290887979</v>
      </c>
      <c r="G304" s="11">
        <v>115.57705273703883</v>
      </c>
    </row>
    <row r="305" spans="1:7" x14ac:dyDescent="0.55000000000000004">
      <c r="A305" s="12">
        <v>427.4283155046042</v>
      </c>
      <c r="B305" s="11">
        <v>34.875536546077711</v>
      </c>
      <c r="C305" s="11">
        <v>55.376252855319912</v>
      </c>
      <c r="D305" s="11">
        <v>39.666629128576254</v>
      </c>
      <c r="E305" s="11">
        <v>32.258542257130578</v>
      </c>
      <c r="F305" s="11">
        <v>48.932615655329627</v>
      </c>
      <c r="G305" s="11">
        <v>115.45165097828422</v>
      </c>
    </row>
    <row r="306" spans="1:7" x14ac:dyDescent="0.55000000000000004">
      <c r="A306" s="12">
        <v>428.00979332125536</v>
      </c>
      <c r="B306" s="11">
        <v>33.327604220695882</v>
      </c>
      <c r="C306" s="11">
        <v>54.862023697601281</v>
      </c>
      <c r="D306" s="11">
        <v>38.891641426685773</v>
      </c>
      <c r="E306" s="11">
        <v>31.95340318578506</v>
      </c>
      <c r="F306" s="11">
        <v>48.776408531997689</v>
      </c>
      <c r="G306" s="11">
        <v>115.40938348463095</v>
      </c>
    </row>
    <row r="307" spans="1:7" x14ac:dyDescent="0.55000000000000004">
      <c r="A307" s="12">
        <v>428.59123475866386</v>
      </c>
      <c r="B307" s="11">
        <v>34.295765308927002</v>
      </c>
      <c r="C307" s="11">
        <v>54.863174747141599</v>
      </c>
      <c r="D307" s="11">
        <v>38.64153886323659</v>
      </c>
      <c r="E307" s="11">
        <v>31.769318244283202</v>
      </c>
      <c r="F307" s="11">
        <v>48.503579870272645</v>
      </c>
      <c r="G307" s="11">
        <v>115.14361395118733</v>
      </c>
    </row>
    <row r="308" spans="1:7" x14ac:dyDescent="0.55000000000000004">
      <c r="A308" s="12">
        <v>429.17263980325936</v>
      </c>
      <c r="B308" s="11">
        <v>33.908884072314663</v>
      </c>
      <c r="C308" s="11">
        <v>54.5761738954671</v>
      </c>
      <c r="D308" s="11">
        <v>37.760020435905219</v>
      </c>
      <c r="E308" s="11">
        <v>31.770772989620703</v>
      </c>
      <c r="F308" s="11">
        <v>49.164912790543951</v>
      </c>
      <c r="G308" s="11">
        <v>115.76146094919822</v>
      </c>
    </row>
    <row r="309" spans="1:7" x14ac:dyDescent="0.55000000000000004">
      <c r="A309" s="12">
        <v>429.75400844147157</v>
      </c>
      <c r="B309" s="11">
        <v>33.936599376550753</v>
      </c>
      <c r="C309" s="11">
        <v>54.717773142966351</v>
      </c>
      <c r="D309" s="11">
        <v>37.750837220479355</v>
      </c>
      <c r="E309" s="11">
        <v>31.374568934045712</v>
      </c>
      <c r="F309" s="11">
        <v>48.853278249200677</v>
      </c>
      <c r="G309" s="11">
        <v>116.67611914370443</v>
      </c>
    </row>
    <row r="310" spans="1:7" x14ac:dyDescent="0.55000000000000004">
      <c r="A310" s="12">
        <v>430.33534065973004</v>
      </c>
      <c r="B310" s="11">
        <v>32.706884996556312</v>
      </c>
      <c r="C310" s="11">
        <v>55.34267069263305</v>
      </c>
      <c r="D310" s="11">
        <v>38.443809581293102</v>
      </c>
      <c r="E310" s="11">
        <v>31.463135603834736</v>
      </c>
      <c r="F310" s="11">
        <v>48.453915633961749</v>
      </c>
      <c r="G310" s="11">
        <v>115.92738719408597</v>
      </c>
    </row>
    <row r="311" spans="1:7" x14ac:dyDescent="0.55000000000000004">
      <c r="A311" s="12">
        <v>430.91663644446453</v>
      </c>
      <c r="B311" s="11">
        <v>32.964366088723054</v>
      </c>
      <c r="C311" s="11">
        <v>55.169897780147707</v>
      </c>
      <c r="D311" s="11">
        <v>38.077611936606331</v>
      </c>
      <c r="E311" s="11">
        <v>31.619289392117167</v>
      </c>
      <c r="F311" s="11">
        <v>48.411191672675201</v>
      </c>
      <c r="G311" s="11">
        <v>116.22267469967727</v>
      </c>
    </row>
    <row r="312" spans="1:7" x14ac:dyDescent="0.55000000000000004">
      <c r="A312" s="12">
        <v>431.49789578210454</v>
      </c>
      <c r="B312" s="11">
        <v>33.200292551663011</v>
      </c>
      <c r="C312" s="11">
        <v>53.603357696641197</v>
      </c>
      <c r="D312" s="11">
        <v>37.327203064508424</v>
      </c>
      <c r="E312" s="11">
        <v>30.890554107126121</v>
      </c>
      <c r="F312" s="11">
        <v>47.86493614222281</v>
      </c>
      <c r="G312" s="11">
        <v>115.23467630495828</v>
      </c>
    </row>
    <row r="313" spans="1:7" x14ac:dyDescent="0.55000000000000004">
      <c r="A313" s="12">
        <v>432.07911865907977</v>
      </c>
      <c r="B313" s="11">
        <v>33.036489067008333</v>
      </c>
      <c r="C313" s="11">
        <v>53.051474529247763</v>
      </c>
      <c r="D313" s="11">
        <v>37.163285196650087</v>
      </c>
      <c r="E313" s="11">
        <v>30.766173201499967</v>
      </c>
      <c r="F313" s="11">
        <v>47.792789408209778</v>
      </c>
      <c r="G313" s="11">
        <v>114.3972702088182</v>
      </c>
    </row>
    <row r="314" spans="1:7" x14ac:dyDescent="0.55000000000000004">
      <c r="A314" s="12">
        <v>432.66030506181988</v>
      </c>
      <c r="B314" s="11">
        <v>33.583145874191338</v>
      </c>
      <c r="C314" s="11">
        <v>53.191069207613353</v>
      </c>
      <c r="D314" s="11">
        <v>35.766480639444445</v>
      </c>
      <c r="E314" s="11">
        <v>30.852025175720353</v>
      </c>
      <c r="F314" s="11">
        <v>47.355155564916316</v>
      </c>
      <c r="G314" s="11">
        <v>113.91648980270772</v>
      </c>
    </row>
    <row r="315" spans="1:7" x14ac:dyDescent="0.55000000000000004">
      <c r="A315" s="12">
        <v>433.24145497675454</v>
      </c>
      <c r="B315" s="11">
        <v>33.272820557797168</v>
      </c>
      <c r="C315" s="11">
        <v>52.814889820668867</v>
      </c>
      <c r="D315" s="11">
        <v>35.626618722435666</v>
      </c>
      <c r="E315" s="11">
        <v>31.020394539557621</v>
      </c>
      <c r="F315" s="11">
        <v>46.576362653090747</v>
      </c>
      <c r="G315" s="11">
        <v>112.73565371894223</v>
      </c>
    </row>
    <row r="316" spans="1:7" x14ac:dyDescent="0.55000000000000004">
      <c r="A316" s="12">
        <v>433.82256839031334</v>
      </c>
      <c r="B316" s="11">
        <v>33.041766525486025</v>
      </c>
      <c r="C316" s="11">
        <v>52.832632564947417</v>
      </c>
      <c r="D316" s="11">
        <v>36.254423380854782</v>
      </c>
      <c r="E316" s="11">
        <v>30.597066555970667</v>
      </c>
      <c r="F316" s="11">
        <v>47.158965916658019</v>
      </c>
      <c r="G316" s="11">
        <v>113.81970388819704</v>
      </c>
    </row>
    <row r="317" spans="1:7" x14ac:dyDescent="0.55000000000000004">
      <c r="A317" s="12">
        <v>434.40364528892593</v>
      </c>
      <c r="B317" s="11">
        <v>32.836672570174876</v>
      </c>
      <c r="C317" s="11">
        <v>52.202967479594577</v>
      </c>
      <c r="D317" s="11">
        <v>36.031211345463987</v>
      </c>
      <c r="E317" s="11">
        <v>30.670469977197804</v>
      </c>
      <c r="F317" s="11">
        <v>46.930253745452845</v>
      </c>
      <c r="G317" s="11">
        <v>113.24030530892981</v>
      </c>
    </row>
    <row r="318" spans="1:7" x14ac:dyDescent="0.55000000000000004">
      <c r="A318" s="12">
        <v>434.98468565902192</v>
      </c>
      <c r="B318" s="11">
        <v>32.923373525230673</v>
      </c>
      <c r="C318" s="11">
        <v>52.119242956152803</v>
      </c>
      <c r="D318" s="11">
        <v>36.018167442603236</v>
      </c>
      <c r="E318" s="11">
        <v>30.385883601916962</v>
      </c>
      <c r="F318" s="11">
        <v>46.657747309943133</v>
      </c>
      <c r="G318" s="11">
        <v>112.81116944418186</v>
      </c>
    </row>
    <row r="319" spans="1:7" x14ac:dyDescent="0.55000000000000004">
      <c r="A319" s="12">
        <v>435.56568948703102</v>
      </c>
      <c r="B319" s="11">
        <v>33.188008956696024</v>
      </c>
      <c r="C319" s="11">
        <v>52.292507075569709</v>
      </c>
      <c r="D319" s="11">
        <v>35.834776088012909</v>
      </c>
      <c r="E319" s="11">
        <v>31.062452043670447</v>
      </c>
      <c r="F319" s="11">
        <v>46.84261104644257</v>
      </c>
      <c r="G319" s="11">
        <v>113.84028400708961</v>
      </c>
    </row>
    <row r="320" spans="1:7" x14ac:dyDescent="0.55000000000000004">
      <c r="A320" s="12">
        <v>436.14665675938289</v>
      </c>
      <c r="B320" s="11">
        <v>33.595589680524981</v>
      </c>
      <c r="C320" s="11">
        <v>51.577938572645614</v>
      </c>
      <c r="D320" s="11">
        <v>35.54820747613882</v>
      </c>
      <c r="E320" s="11">
        <v>30.774774424124452</v>
      </c>
      <c r="F320" s="11">
        <v>45.740992873346116</v>
      </c>
      <c r="G320" s="11">
        <v>113.07742570444218</v>
      </c>
    </row>
    <row r="321" spans="1:7" x14ac:dyDescent="0.55000000000000004">
      <c r="A321" s="12">
        <v>436.72758746250707</v>
      </c>
      <c r="B321" s="11">
        <v>33.218284352012027</v>
      </c>
      <c r="C321" s="11">
        <v>52.109037822500085</v>
      </c>
      <c r="D321" s="11">
        <v>35.702296310660955</v>
      </c>
      <c r="E321" s="11">
        <v>31.383295190991561</v>
      </c>
      <c r="F321" s="11">
        <v>44.986535089560078</v>
      </c>
      <c r="G321" s="11">
        <v>112.07268468851844</v>
      </c>
    </row>
    <row r="322" spans="1:7" x14ac:dyDescent="0.55000000000000004">
      <c r="A322" s="12">
        <v>437.30848158283328</v>
      </c>
      <c r="B322" s="11">
        <v>34.369129936142343</v>
      </c>
      <c r="C322" s="11">
        <v>51.978053513793618</v>
      </c>
      <c r="D322" s="11">
        <v>35.448639277017307</v>
      </c>
      <c r="E322" s="11">
        <v>31.742221304534755</v>
      </c>
      <c r="F322" s="11">
        <v>45.519882657413334</v>
      </c>
      <c r="G322" s="11">
        <v>111.6444023192964</v>
      </c>
    </row>
    <row r="323" spans="1:7" x14ac:dyDescent="0.55000000000000004">
      <c r="A323" s="12">
        <v>437.88933910679111</v>
      </c>
      <c r="B323" s="11">
        <v>33.937883159764276</v>
      </c>
      <c r="C323" s="11">
        <v>52.25496990587866</v>
      </c>
      <c r="D323" s="11">
        <v>35.177082259723043</v>
      </c>
      <c r="E323" s="11">
        <v>32.057818162317915</v>
      </c>
      <c r="F323" s="11">
        <v>45.26720993830115</v>
      </c>
      <c r="G323" s="11">
        <v>110.23752550081299</v>
      </c>
    </row>
    <row r="324" spans="1:7" x14ac:dyDescent="0.55000000000000004">
      <c r="A324" s="12">
        <v>438.47016002081023</v>
      </c>
      <c r="B324" s="11">
        <v>33.807411471543062</v>
      </c>
      <c r="C324" s="11">
        <v>53.075772879356144</v>
      </c>
      <c r="D324" s="11">
        <v>35.425959830219114</v>
      </c>
      <c r="E324" s="11">
        <v>32.01212439797829</v>
      </c>
      <c r="F324" s="11">
        <v>45.846580683705042</v>
      </c>
      <c r="G324" s="11">
        <v>111.21240056577699</v>
      </c>
    </row>
    <row r="325" spans="1:7" x14ac:dyDescent="0.55000000000000004">
      <c r="A325" s="12">
        <v>439.05094431132034</v>
      </c>
      <c r="B325" s="11">
        <v>35.190759012947964</v>
      </c>
      <c r="C325" s="11">
        <v>53.529024633101997</v>
      </c>
      <c r="D325" s="11">
        <v>35.501298522712979</v>
      </c>
      <c r="E325" s="11">
        <v>32.680492678528118</v>
      </c>
      <c r="F325" s="11">
        <v>46.335302785554219</v>
      </c>
      <c r="G325" s="11">
        <v>111.77286314241672</v>
      </c>
    </row>
    <row r="326" spans="1:7" x14ac:dyDescent="0.55000000000000004">
      <c r="A326" s="12">
        <v>439.63169196475093</v>
      </c>
      <c r="B326" s="11">
        <v>35.037599193025102</v>
      </c>
      <c r="C326" s="11">
        <v>52.930578814726609</v>
      </c>
      <c r="D326" s="11">
        <v>35.400900411087761</v>
      </c>
      <c r="E326" s="11">
        <v>32.951495317629742</v>
      </c>
      <c r="F326" s="11">
        <v>45.862246548076712</v>
      </c>
      <c r="G326" s="11">
        <v>111.25625505340928</v>
      </c>
    </row>
    <row r="327" spans="1:7" x14ac:dyDescent="0.55000000000000004">
      <c r="A327" s="12">
        <v>440.21240296753183</v>
      </c>
      <c r="B327" s="11">
        <v>34.932856391888983</v>
      </c>
      <c r="C327" s="11">
        <v>52.533508826163839</v>
      </c>
      <c r="D327" s="11">
        <v>35.95968380594001</v>
      </c>
      <c r="E327" s="11">
        <v>32.873710809191671</v>
      </c>
      <c r="F327" s="11">
        <v>45.913739974211595</v>
      </c>
      <c r="G327" s="11">
        <v>110.71121308432014</v>
      </c>
    </row>
    <row r="328" spans="1:7" x14ac:dyDescent="0.55000000000000004">
      <c r="A328" s="12">
        <v>440.79307730609253</v>
      </c>
      <c r="B328" s="11">
        <v>35.742716647731896</v>
      </c>
      <c r="C328" s="11">
        <v>52.604004368334017</v>
      </c>
      <c r="D328" s="11">
        <v>35.34288477657784</v>
      </c>
      <c r="E328" s="11">
        <v>32.952283780058444</v>
      </c>
      <c r="F328" s="11">
        <v>45.724134272253217</v>
      </c>
      <c r="G328" s="11">
        <v>110.05454888064934</v>
      </c>
    </row>
    <row r="329" spans="1:7" x14ac:dyDescent="0.55000000000000004">
      <c r="A329" s="12">
        <v>441.37371496686274</v>
      </c>
      <c r="B329" s="11">
        <v>36.418866683133551</v>
      </c>
      <c r="C329" s="11">
        <v>53.050597427737522</v>
      </c>
      <c r="D329" s="11">
        <v>35.006900493560259</v>
      </c>
      <c r="E329" s="11">
        <v>32.855172803185035</v>
      </c>
      <c r="F329" s="11">
        <v>45.726859482789521</v>
      </c>
      <c r="G329" s="11">
        <v>111.30495921485823</v>
      </c>
    </row>
    <row r="330" spans="1:7" x14ac:dyDescent="0.55000000000000004">
      <c r="A330" s="12">
        <v>441.95431593627205</v>
      </c>
      <c r="B330" s="11">
        <v>35.954942117298351</v>
      </c>
      <c r="C330" s="11">
        <v>52.972247333562706</v>
      </c>
      <c r="D330" s="11">
        <v>34.836877305324414</v>
      </c>
      <c r="E330" s="11">
        <v>32.899857953097111</v>
      </c>
      <c r="F330" s="11">
        <v>46.064250181329996</v>
      </c>
      <c r="G330" s="11">
        <v>110.77313861783753</v>
      </c>
    </row>
    <row r="331" spans="1:7" x14ac:dyDescent="0.55000000000000004">
      <c r="A331" s="12">
        <v>442.53488020075019</v>
      </c>
      <c r="B331" s="11">
        <v>35.763320932960482</v>
      </c>
      <c r="C331" s="11">
        <v>51.793240521159447</v>
      </c>
      <c r="D331" s="11">
        <v>34.454922353864077</v>
      </c>
      <c r="E331" s="11">
        <v>32.583944488274575</v>
      </c>
      <c r="F331" s="11">
        <v>45.695204637272461</v>
      </c>
      <c r="G331" s="11">
        <v>109.16574742540146</v>
      </c>
    </row>
    <row r="332" spans="1:7" x14ac:dyDescent="0.55000000000000004">
      <c r="A332" s="12">
        <v>443.11540774672676</v>
      </c>
      <c r="B332" s="11">
        <v>36.201634240675574</v>
      </c>
      <c r="C332" s="11">
        <v>50.955200075760047</v>
      </c>
      <c r="D332" s="11">
        <v>34.708181756591948</v>
      </c>
      <c r="E332" s="11">
        <v>32.334836922612119</v>
      </c>
      <c r="F332" s="11">
        <v>44.511887580228226</v>
      </c>
      <c r="G332" s="11">
        <v>108.8287873663438</v>
      </c>
    </row>
    <row r="333" spans="1:7" x14ac:dyDescent="0.55000000000000004">
      <c r="A333" s="12">
        <v>443.69589856063135</v>
      </c>
      <c r="B333" s="11">
        <v>36.396856802900984</v>
      </c>
      <c r="C333" s="11">
        <v>51.253605050133011</v>
      </c>
      <c r="D333" s="11">
        <v>34.557986312888993</v>
      </c>
      <c r="E333" s="11">
        <v>32.203664557020865</v>
      </c>
      <c r="F333" s="11">
        <v>44.824893497325093</v>
      </c>
      <c r="G333" s="11">
        <v>109.19956180656496</v>
      </c>
    </row>
    <row r="334" spans="1:7" x14ac:dyDescent="0.55000000000000004">
      <c r="A334" s="12">
        <v>444.27635262889368</v>
      </c>
      <c r="B334" s="11">
        <v>35.522701632347243</v>
      </c>
      <c r="C334" s="11">
        <v>51.862197952026527</v>
      </c>
      <c r="D334" s="11">
        <v>34.074078421800131</v>
      </c>
      <c r="E334" s="11">
        <v>32.136038992569368</v>
      </c>
      <c r="F334" s="11">
        <v>44.967966509059067</v>
      </c>
      <c r="G334" s="11">
        <v>109.3819205871835</v>
      </c>
    </row>
    <row r="335" spans="1:7" x14ac:dyDescent="0.55000000000000004">
      <c r="A335" s="12">
        <v>444.85676993794334</v>
      </c>
      <c r="B335" s="11">
        <v>35.235699411272449</v>
      </c>
      <c r="C335" s="11">
        <v>50.951600694861483</v>
      </c>
      <c r="D335" s="11">
        <v>33.42255254054789</v>
      </c>
      <c r="E335" s="11">
        <v>31.285462515416654</v>
      </c>
      <c r="F335" s="11">
        <v>43.921636671808592</v>
      </c>
      <c r="G335" s="11">
        <v>108.81351098525973</v>
      </c>
    </row>
    <row r="336" spans="1:7" x14ac:dyDescent="0.55000000000000004">
      <c r="A336" s="12">
        <v>445.43715047421006</v>
      </c>
      <c r="B336" s="11">
        <v>34.911580988402825</v>
      </c>
      <c r="C336" s="11">
        <v>50.700315290274887</v>
      </c>
      <c r="D336" s="11">
        <v>33.96204894387413</v>
      </c>
      <c r="E336" s="11">
        <v>31.162363461687743</v>
      </c>
      <c r="F336" s="11">
        <v>44.313380673729974</v>
      </c>
      <c r="G336" s="11">
        <v>108.9769124714948</v>
      </c>
    </row>
    <row r="337" spans="1:7" x14ac:dyDescent="0.55000000000000004">
      <c r="A337" s="12">
        <v>446.01749422412331</v>
      </c>
      <c r="B337" s="11">
        <v>34.373241755427571</v>
      </c>
      <c r="C337" s="11">
        <v>50.430158773316705</v>
      </c>
      <c r="D337" s="11">
        <v>33.852490390862648</v>
      </c>
      <c r="E337" s="11">
        <v>31.280709154390195</v>
      </c>
      <c r="F337" s="11">
        <v>44.528804045623104</v>
      </c>
      <c r="G337" s="11">
        <v>107.96598075558306</v>
      </c>
    </row>
    <row r="338" spans="1:7" x14ac:dyDescent="0.55000000000000004">
      <c r="A338" s="12">
        <v>446.59780117411293</v>
      </c>
      <c r="B338" s="11">
        <v>34.133744205341657</v>
      </c>
      <c r="C338" s="11">
        <v>50.522066265826979</v>
      </c>
      <c r="D338" s="11">
        <v>33.830191861682735</v>
      </c>
      <c r="E338" s="11">
        <v>30.568138781042155</v>
      </c>
      <c r="F338" s="11">
        <v>44.146778538003403</v>
      </c>
      <c r="G338" s="11">
        <v>108.13735172670133</v>
      </c>
    </row>
    <row r="339" spans="1:7" x14ac:dyDescent="0.55000000000000004">
      <c r="A339" s="12">
        <v>447.1780713106084</v>
      </c>
      <c r="B339" s="11">
        <v>33.995999737505628</v>
      </c>
      <c r="C339" s="11">
        <v>50.591861878347189</v>
      </c>
      <c r="D339" s="11">
        <v>33.942855270541827</v>
      </c>
      <c r="E339" s="11">
        <v>30.838831507581283</v>
      </c>
      <c r="F339" s="11">
        <v>43.777906803574702</v>
      </c>
      <c r="G339" s="11">
        <v>108.50848307591576</v>
      </c>
    </row>
    <row r="340" spans="1:7" x14ac:dyDescent="0.55000000000000004">
      <c r="A340" s="12">
        <v>447.75830462003944</v>
      </c>
      <c r="B340" s="11">
        <v>34.144779903625341</v>
      </c>
      <c r="C340" s="11">
        <v>50.977431338454693</v>
      </c>
      <c r="D340" s="11">
        <v>33.740156543543627</v>
      </c>
      <c r="E340" s="11">
        <v>30.57702629798429</v>
      </c>
      <c r="F340" s="11">
        <v>43.875228706328464</v>
      </c>
      <c r="G340" s="11">
        <v>108.86843188533786</v>
      </c>
    </row>
    <row r="341" spans="1:7" x14ac:dyDescent="0.55000000000000004">
      <c r="A341" s="12">
        <v>448.3385010888357</v>
      </c>
      <c r="B341" s="11">
        <v>33.979589288240589</v>
      </c>
      <c r="C341" s="11">
        <v>50.638686472237957</v>
      </c>
      <c r="D341" s="11">
        <v>33.299567420113235</v>
      </c>
      <c r="E341" s="11">
        <v>30.887299188803748</v>
      </c>
      <c r="F341" s="11">
        <v>44.003150046276446</v>
      </c>
      <c r="G341" s="11">
        <v>109.77324694667367</v>
      </c>
    </row>
    <row r="342" spans="1:7" x14ac:dyDescent="0.55000000000000004">
      <c r="A342" s="12">
        <v>448.91866070342678</v>
      </c>
      <c r="B342" s="11">
        <v>33.733125602042982</v>
      </c>
      <c r="C342" s="11">
        <v>50.098173451537015</v>
      </c>
      <c r="D342" s="11">
        <v>33.486726328537387</v>
      </c>
      <c r="E342" s="11">
        <v>30.985920284592197</v>
      </c>
      <c r="F342" s="11">
        <v>43.968545595501006</v>
      </c>
      <c r="G342" s="11">
        <v>109.03345088831378</v>
      </c>
    </row>
    <row r="343" spans="1:7" x14ac:dyDescent="0.55000000000000004">
      <c r="A343" s="12">
        <v>449.4987834502424</v>
      </c>
      <c r="B343" s="11">
        <v>34.191406088475745</v>
      </c>
      <c r="C343" s="11">
        <v>50.418760381230065</v>
      </c>
      <c r="D343" s="11">
        <v>33.338308612299429</v>
      </c>
      <c r="E343" s="11">
        <v>31.025956054905265</v>
      </c>
      <c r="F343" s="11">
        <v>43.820475029228028</v>
      </c>
      <c r="G343" s="11">
        <v>108.36029093789627</v>
      </c>
    </row>
    <row r="344" spans="1:7" x14ac:dyDescent="0.55000000000000004">
      <c r="A344" s="12">
        <v>450.0788693157121</v>
      </c>
      <c r="B344" s="11">
        <v>34.522042972027663</v>
      </c>
      <c r="C344" s="11">
        <v>50.684202268214506</v>
      </c>
      <c r="D344" s="11">
        <v>33.818468035495471</v>
      </c>
      <c r="E344" s="11">
        <v>31.124993640917932</v>
      </c>
      <c r="F344" s="11">
        <v>43.766989045390723</v>
      </c>
      <c r="G344" s="11">
        <v>108.52724985902493</v>
      </c>
    </row>
    <row r="345" spans="1:7" x14ac:dyDescent="0.55000000000000004">
      <c r="A345" s="12">
        <v>450.65891828626553</v>
      </c>
      <c r="B345" s="11">
        <v>34.246962250255848</v>
      </c>
      <c r="C345" s="11">
        <v>50.983867564620589</v>
      </c>
      <c r="D345" s="11">
        <v>33.322041236500134</v>
      </c>
      <c r="E345" s="11">
        <v>31.160019126320499</v>
      </c>
      <c r="F345" s="11">
        <v>43.423101525457668</v>
      </c>
      <c r="G345" s="11">
        <v>108.59229432174615</v>
      </c>
    </row>
    <row r="346" spans="1:7" x14ac:dyDescent="0.55000000000000004">
      <c r="A346" s="12">
        <v>451.23893034833242</v>
      </c>
      <c r="B346" s="11">
        <v>34.257814545877416</v>
      </c>
      <c r="C346" s="11">
        <v>49.977824490918465</v>
      </c>
      <c r="D346" s="11">
        <v>33.147967003556843</v>
      </c>
      <c r="E346" s="11">
        <v>30.961196546894911</v>
      </c>
      <c r="F346" s="11">
        <v>43.437340481663554</v>
      </c>
      <c r="G346" s="11">
        <v>108.21785300113342</v>
      </c>
    </row>
    <row r="347" spans="1:7" x14ac:dyDescent="0.55000000000000004">
      <c r="A347" s="12">
        <v>451.81890548834235</v>
      </c>
      <c r="B347" s="11">
        <v>34.649191890439141</v>
      </c>
      <c r="C347" s="11">
        <v>50.331359240973022</v>
      </c>
      <c r="D347" s="11">
        <v>32.950999638182623</v>
      </c>
      <c r="E347" s="11">
        <v>31.514718852098529</v>
      </c>
      <c r="F347" s="11">
        <v>42.624104026698525</v>
      </c>
      <c r="G347" s="11">
        <v>106.91982975276777</v>
      </c>
    </row>
    <row r="348" spans="1:7" x14ac:dyDescent="0.55000000000000004">
      <c r="A348" s="12">
        <v>452.39884369272499</v>
      </c>
      <c r="B348" s="11">
        <v>34.430724135891779</v>
      </c>
      <c r="C348" s="11">
        <v>49.056284400812331</v>
      </c>
      <c r="D348" s="11">
        <v>32.224096372726805</v>
      </c>
      <c r="E348" s="11">
        <v>30.446335608614177</v>
      </c>
      <c r="F348" s="11">
        <v>42.403904560950295</v>
      </c>
      <c r="G348" s="11">
        <v>105.90364488060618</v>
      </c>
    </row>
    <row r="349" spans="1:7" x14ac:dyDescent="0.55000000000000004">
      <c r="A349" s="12">
        <v>452.97874494790995</v>
      </c>
      <c r="B349" s="11">
        <v>34.435608320471587</v>
      </c>
      <c r="C349" s="11">
        <v>49.545305546541009</v>
      </c>
      <c r="D349" s="11">
        <v>32.221820927879911</v>
      </c>
      <c r="E349" s="11">
        <v>31.345608989502495</v>
      </c>
      <c r="F349" s="11">
        <v>42.861879659548698</v>
      </c>
      <c r="G349" s="11">
        <v>106.22171636020815</v>
      </c>
    </row>
    <row r="350" spans="1:7" x14ac:dyDescent="0.55000000000000004">
      <c r="A350" s="12">
        <v>453.55860924032686</v>
      </c>
      <c r="B350" s="11">
        <v>34.011370818972416</v>
      </c>
      <c r="C350" s="11">
        <v>48.416168330490855</v>
      </c>
      <c r="D350" s="11">
        <v>31.903126730902308</v>
      </c>
      <c r="E350" s="11">
        <v>31.225317787216355</v>
      </c>
      <c r="F350" s="11">
        <v>42.736446484636232</v>
      </c>
      <c r="G350" s="11">
        <v>106.43816088687944</v>
      </c>
    </row>
    <row r="351" spans="1:7" x14ac:dyDescent="0.55000000000000004">
      <c r="A351" s="12">
        <v>454.1384365564054</v>
      </c>
      <c r="B351" s="11">
        <v>35.060657819058022</v>
      </c>
      <c r="C351" s="11">
        <v>49.142770615345924</v>
      </c>
      <c r="D351" s="11">
        <v>31.881370403814294</v>
      </c>
      <c r="E351" s="11">
        <v>30.609378620969952</v>
      </c>
      <c r="F351" s="11">
        <v>43.172610167491321</v>
      </c>
      <c r="G351" s="11">
        <v>106.01217727550139</v>
      </c>
    </row>
    <row r="352" spans="1:7" x14ac:dyDescent="0.55000000000000004">
      <c r="A352" s="12">
        <v>454.71822688257527</v>
      </c>
      <c r="B352" s="11">
        <v>34.296739088804763</v>
      </c>
      <c r="C352" s="11">
        <v>48.050276342757613</v>
      </c>
      <c r="D352" s="11">
        <v>31.519148722403894</v>
      </c>
      <c r="E352" s="11">
        <v>30.571850080102465</v>
      </c>
      <c r="F352" s="11">
        <v>42.645157424696457</v>
      </c>
      <c r="G352" s="11">
        <v>105.34931268903713</v>
      </c>
    </row>
    <row r="353" spans="1:7" x14ac:dyDescent="0.55000000000000004">
      <c r="A353" s="12">
        <v>455.29798020526596</v>
      </c>
      <c r="B353" s="11">
        <v>34.474570643367173</v>
      </c>
      <c r="C353" s="11">
        <v>47.955431521663769</v>
      </c>
      <c r="D353" s="11">
        <v>31.497623473424014</v>
      </c>
      <c r="E353" s="11">
        <v>30.863144795446551</v>
      </c>
      <c r="F353" s="11">
        <v>42.853348505566636</v>
      </c>
      <c r="G353" s="11">
        <v>104.39494701555368</v>
      </c>
    </row>
    <row r="354" spans="1:7" x14ac:dyDescent="0.55000000000000004">
      <c r="A354" s="12">
        <v>455.87769651090724</v>
      </c>
      <c r="B354" s="11">
        <v>34.868200799339</v>
      </c>
      <c r="C354" s="11">
        <v>48.325236518716963</v>
      </c>
      <c r="D354" s="11">
        <v>31.810849018682116</v>
      </c>
      <c r="E354" s="11">
        <v>29.992837538383462</v>
      </c>
      <c r="F354" s="11">
        <v>42.92977203530485</v>
      </c>
      <c r="G354" s="11">
        <v>104.8813941362652</v>
      </c>
    </row>
    <row r="355" spans="1:7" x14ac:dyDescent="0.55000000000000004">
      <c r="A355" s="12">
        <v>456.45737578592866</v>
      </c>
      <c r="B355" s="11">
        <v>34.581081925296985</v>
      </c>
      <c r="C355" s="11">
        <v>48.297637966333163</v>
      </c>
      <c r="D355" s="11">
        <v>31.32615410915237</v>
      </c>
      <c r="E355" s="11">
        <v>29.926519066517585</v>
      </c>
      <c r="F355" s="11">
        <v>42.627170000972669</v>
      </c>
      <c r="G355" s="11">
        <v>103.95408447688243</v>
      </c>
    </row>
    <row r="356" spans="1:7" x14ac:dyDescent="0.55000000000000004">
      <c r="A356" s="12">
        <v>457.03701801675993</v>
      </c>
      <c r="B356" s="11">
        <v>33.948787944419713</v>
      </c>
      <c r="C356" s="11">
        <v>47.661664351513416</v>
      </c>
      <c r="D356" s="11">
        <v>31.231235117525852</v>
      </c>
      <c r="E356" s="11">
        <v>30.073113039648728</v>
      </c>
      <c r="F356" s="11">
        <v>42.148891927489032</v>
      </c>
      <c r="G356" s="11">
        <v>103.21213092798132</v>
      </c>
    </row>
    <row r="357" spans="1:7" x14ac:dyDescent="0.55000000000000004">
      <c r="A357" s="12">
        <v>457.6166231898307</v>
      </c>
      <c r="B357" s="11">
        <v>34.286226178096463</v>
      </c>
      <c r="C357" s="11">
        <v>48.063440078170395</v>
      </c>
      <c r="D357" s="11">
        <v>31.523550347275762</v>
      </c>
      <c r="E357" s="11">
        <v>29.837081773434559</v>
      </c>
      <c r="F357" s="11">
        <v>41.593407879442651</v>
      </c>
      <c r="G357" s="11">
        <v>103.26029808828352</v>
      </c>
    </row>
    <row r="358" spans="1:7" x14ac:dyDescent="0.55000000000000004">
      <c r="A358" s="12">
        <v>458.19619129157053</v>
      </c>
      <c r="B358" s="11">
        <v>33.796365827304342</v>
      </c>
      <c r="C358" s="11">
        <v>48.038221729609901</v>
      </c>
      <c r="D358" s="11">
        <v>30.908207862017171</v>
      </c>
      <c r="E358" s="11">
        <v>29.205200607560691</v>
      </c>
      <c r="F358" s="11">
        <v>41.749685905766761</v>
      </c>
      <c r="G358" s="11">
        <v>102.04793727590307</v>
      </c>
    </row>
    <row r="359" spans="1:7" x14ac:dyDescent="0.55000000000000004">
      <c r="A359" s="12">
        <v>458.77572230840917</v>
      </c>
      <c r="B359" s="11">
        <v>34.276692188135371</v>
      </c>
      <c r="C359" s="11">
        <v>48.072572591999261</v>
      </c>
      <c r="D359" s="11">
        <v>31.376027788547848</v>
      </c>
      <c r="E359" s="11">
        <v>29.101688873934133</v>
      </c>
      <c r="F359" s="11">
        <v>42.260098714145478</v>
      </c>
      <c r="G359" s="11">
        <v>102.93750919159629</v>
      </c>
    </row>
    <row r="360" spans="1:7" x14ac:dyDescent="0.55000000000000004">
      <c r="A360" s="12">
        <v>459.35521622677612</v>
      </c>
      <c r="B360" s="11">
        <v>34.470750985901212</v>
      </c>
      <c r="C360" s="11">
        <v>47.948989451257255</v>
      </c>
      <c r="D360" s="11">
        <v>31.105764837212902</v>
      </c>
      <c r="E360" s="11">
        <v>29.012673800108864</v>
      </c>
      <c r="F360" s="11">
        <v>42.236594945355193</v>
      </c>
      <c r="G360" s="11">
        <v>102.4873743943178</v>
      </c>
    </row>
    <row r="361" spans="1:7" x14ac:dyDescent="0.55000000000000004">
      <c r="A361" s="12">
        <v>459.93467303310121</v>
      </c>
      <c r="B361" s="11">
        <v>33.444130926567816</v>
      </c>
      <c r="C361" s="11">
        <v>47.770500831334104</v>
      </c>
      <c r="D361" s="11">
        <v>30.337972570424952</v>
      </c>
      <c r="E361" s="11">
        <v>28.876427519596433</v>
      </c>
      <c r="F361" s="11">
        <v>41.490096463500386</v>
      </c>
      <c r="G361" s="11">
        <v>101.57324293958041</v>
      </c>
    </row>
    <row r="362" spans="1:7" x14ac:dyDescent="0.55000000000000004">
      <c r="A362" s="12">
        <v>460.51409271381391</v>
      </c>
      <c r="B362" s="11">
        <v>34.028983800916905</v>
      </c>
      <c r="C362" s="11">
        <v>48.135867148836994</v>
      </c>
      <c r="D362" s="11">
        <v>30.610718128814199</v>
      </c>
      <c r="E362" s="11">
        <v>29.311617702955225</v>
      </c>
      <c r="F362" s="11">
        <v>41.737000805226138</v>
      </c>
      <c r="G362" s="11">
        <v>101.84433021122925</v>
      </c>
    </row>
    <row r="363" spans="1:7" x14ac:dyDescent="0.55000000000000004">
      <c r="A363" s="12">
        <v>461.09347525534395</v>
      </c>
      <c r="B363" s="11">
        <v>33.88560565786851</v>
      </c>
      <c r="C363" s="11">
        <v>47.916127092733269</v>
      </c>
      <c r="D363" s="11">
        <v>30.446801704504107</v>
      </c>
      <c r="E363" s="11">
        <v>29.058038453825116</v>
      </c>
      <c r="F363" s="11">
        <v>41.018773812213112</v>
      </c>
      <c r="G363" s="11">
        <v>102.07936693048009</v>
      </c>
    </row>
    <row r="364" spans="1:7" x14ac:dyDescent="0.55000000000000004">
      <c r="A364" s="12">
        <v>461.67282064412097</v>
      </c>
      <c r="B364" s="11">
        <v>34.248351246673984</v>
      </c>
      <c r="C364" s="11">
        <v>47.911330182977473</v>
      </c>
      <c r="D364" s="11">
        <v>30.540149509705532</v>
      </c>
      <c r="E364" s="11">
        <v>29.171336058643305</v>
      </c>
      <c r="F364" s="11">
        <v>40.590119998744456</v>
      </c>
      <c r="G364" s="11">
        <v>101.09922355313424</v>
      </c>
    </row>
    <row r="365" spans="1:7" x14ac:dyDescent="0.55000000000000004">
      <c r="A365" s="12">
        <v>462.25212886657454</v>
      </c>
      <c r="B365" s="11">
        <v>34.549681895696644</v>
      </c>
      <c r="C365" s="11">
        <v>47.534784601855904</v>
      </c>
      <c r="D365" s="11">
        <v>30.172893798207127</v>
      </c>
      <c r="E365" s="11">
        <v>28.875839223989523</v>
      </c>
      <c r="F365" s="11">
        <v>40.605030678293282</v>
      </c>
      <c r="G365" s="11">
        <v>100.22167608034152</v>
      </c>
    </row>
    <row r="366" spans="1:7" x14ac:dyDescent="0.55000000000000004">
      <c r="A366" s="12">
        <v>462.8313999091344</v>
      </c>
      <c r="B366" s="11">
        <v>34.257946910322993</v>
      </c>
      <c r="C366" s="11">
        <v>46.583171623056877</v>
      </c>
      <c r="D366" s="11">
        <v>30.114242134708789</v>
      </c>
      <c r="E366" s="11">
        <v>28.567538237382394</v>
      </c>
      <c r="F366" s="11">
        <v>41.009923216816837</v>
      </c>
      <c r="G366" s="11">
        <v>101.29616076822639</v>
      </c>
    </row>
    <row r="367" spans="1:7" x14ac:dyDescent="0.55000000000000004">
      <c r="A367" s="12">
        <v>463.41063375823012</v>
      </c>
      <c r="B367" s="11">
        <v>34.55868570893589</v>
      </c>
      <c r="C367" s="11">
        <v>46.733537925287301</v>
      </c>
      <c r="D367" s="11">
        <v>30.544942644967609</v>
      </c>
      <c r="E367" s="11">
        <v>29.021607084446984</v>
      </c>
      <c r="F367" s="11">
        <v>41.120374767877152</v>
      </c>
      <c r="G367" s="11">
        <v>100.21401003312916</v>
      </c>
    </row>
    <row r="368" spans="1:7" x14ac:dyDescent="0.55000000000000004">
      <c r="A368" s="12">
        <v>463.9898304002914</v>
      </c>
      <c r="B368" s="11">
        <v>34.685186092415691</v>
      </c>
      <c r="C368" s="11">
        <v>47.429898322561208</v>
      </c>
      <c r="D368" s="11">
        <v>30.231159148587054</v>
      </c>
      <c r="E368" s="11">
        <v>28.898936973539087</v>
      </c>
      <c r="F368" s="11">
        <v>41.43463932789593</v>
      </c>
      <c r="G368" s="11">
        <v>99.519702883900607</v>
      </c>
    </row>
    <row r="369" spans="1:7" x14ac:dyDescent="0.55000000000000004">
      <c r="A369" s="12">
        <v>464.56898982174783</v>
      </c>
      <c r="B369" s="11">
        <v>33.986874958664011</v>
      </c>
      <c r="C369" s="11">
        <v>46.709537772674167</v>
      </c>
      <c r="D369" s="11">
        <v>30.247225596684427</v>
      </c>
      <c r="E369" s="11">
        <v>28.652079472689014</v>
      </c>
      <c r="F369" s="11">
        <v>41.252408990410615</v>
      </c>
      <c r="G369" s="11">
        <v>99.646421868845323</v>
      </c>
    </row>
    <row r="370" spans="1:7" x14ac:dyDescent="0.55000000000000004">
      <c r="A370" s="12">
        <v>465.14811200902909</v>
      </c>
      <c r="B370" s="11">
        <v>34.871630455370642</v>
      </c>
      <c r="C370" s="11">
        <v>46.89328008494148</v>
      </c>
      <c r="D370" s="11">
        <v>30.231662814159247</v>
      </c>
      <c r="E370" s="11">
        <v>29.072601904423117</v>
      </c>
      <c r="F370" s="11">
        <v>41.285445272984404</v>
      </c>
      <c r="G370" s="11">
        <v>99.285147721646794</v>
      </c>
    </row>
    <row r="371" spans="1:7" x14ac:dyDescent="0.55000000000000004">
      <c r="A371" s="12">
        <v>465.72719694856482</v>
      </c>
      <c r="B371" s="11">
        <v>34.458720802522308</v>
      </c>
      <c r="C371" s="11">
        <v>47.024788581297365</v>
      </c>
      <c r="D371" s="11">
        <v>30.283335251055696</v>
      </c>
      <c r="E371" s="11">
        <v>28.823728416761341</v>
      </c>
      <c r="F371" s="11">
        <v>41.556461849571036</v>
      </c>
      <c r="G371" s="11">
        <v>99.230768307678673</v>
      </c>
    </row>
    <row r="372" spans="1:7" x14ac:dyDescent="0.55000000000000004">
      <c r="A372" s="12">
        <v>466.30624462678463</v>
      </c>
      <c r="B372" s="11">
        <v>34.516325663547264</v>
      </c>
      <c r="C372" s="11">
        <v>46.622692539124863</v>
      </c>
      <c r="D372" s="11">
        <v>30.059774701065923</v>
      </c>
      <c r="E372" s="11">
        <v>29.092521062711807</v>
      </c>
      <c r="F372" s="11">
        <v>41.306839874374582</v>
      </c>
      <c r="G372" s="11">
        <v>99.253633681118643</v>
      </c>
    </row>
    <row r="373" spans="1:7" x14ac:dyDescent="0.55000000000000004">
      <c r="A373" s="12">
        <v>466.88525503011817</v>
      </c>
      <c r="B373" s="11">
        <v>34.156810015978991</v>
      </c>
      <c r="C373" s="11">
        <v>47.148555671061253</v>
      </c>
      <c r="D373" s="11">
        <v>29.973286221096267</v>
      </c>
      <c r="E373" s="11">
        <v>29.092813557510041</v>
      </c>
      <c r="F373" s="11">
        <v>41.570677862686907</v>
      </c>
      <c r="G373" s="11">
        <v>98.559909853735192</v>
      </c>
    </row>
    <row r="374" spans="1:7" x14ac:dyDescent="0.55000000000000004">
      <c r="A374" s="12">
        <v>467.4642281449951</v>
      </c>
      <c r="B374" s="11">
        <v>33.772510496437448</v>
      </c>
      <c r="C374" s="11">
        <v>46.845288259454271</v>
      </c>
      <c r="D374" s="11">
        <v>30.312768161996644</v>
      </c>
      <c r="E374" s="11">
        <v>29.115013593100084</v>
      </c>
      <c r="F374" s="11">
        <v>40.976518982819201</v>
      </c>
      <c r="G374" s="11">
        <v>98.756801650293184</v>
      </c>
    </row>
    <row r="375" spans="1:7" x14ac:dyDescent="0.55000000000000004">
      <c r="A375" s="12">
        <v>468.04316395784508</v>
      </c>
      <c r="B375" s="11">
        <v>34.031612336084642</v>
      </c>
      <c r="C375" s="11">
        <v>47.279862331494172</v>
      </c>
      <c r="D375" s="11">
        <v>30.410010685317008</v>
      </c>
      <c r="E375" s="11">
        <v>29.004054487569714</v>
      </c>
      <c r="F375" s="11">
        <v>41.493858047758032</v>
      </c>
      <c r="G375" s="11">
        <v>98.652796152025559</v>
      </c>
    </row>
    <row r="376" spans="1:7" x14ac:dyDescent="0.55000000000000004">
      <c r="A376" s="12">
        <v>468.62206245509765</v>
      </c>
      <c r="B376" s="11">
        <v>33.769393576235899</v>
      </c>
      <c r="C376" s="11">
        <v>46.572462995108523</v>
      </c>
      <c r="D376" s="11">
        <v>29.482729049411088</v>
      </c>
      <c r="E376" s="11">
        <v>28.311081502414428</v>
      </c>
      <c r="F376" s="11">
        <v>40.806593803525523</v>
      </c>
      <c r="G376" s="11">
        <v>97.241196635079234</v>
      </c>
    </row>
    <row r="377" spans="1:7" x14ac:dyDescent="0.55000000000000004">
      <c r="A377" s="12">
        <v>469.20092362318258</v>
      </c>
      <c r="B377" s="11">
        <v>34.093849061010033</v>
      </c>
      <c r="C377" s="11">
        <v>46.509019515905145</v>
      </c>
      <c r="D377" s="11">
        <v>29.526162984433984</v>
      </c>
      <c r="E377" s="11">
        <v>28.338124590304162</v>
      </c>
      <c r="F377" s="11">
        <v>40.756438476113232</v>
      </c>
      <c r="G377" s="11">
        <v>97.361851641347243</v>
      </c>
    </row>
    <row r="378" spans="1:7" x14ac:dyDescent="0.55000000000000004">
      <c r="A378" s="12">
        <v>469.77974744852946</v>
      </c>
      <c r="B378" s="11">
        <v>33.596939866677396</v>
      </c>
      <c r="C378" s="11">
        <v>45.956626193386036</v>
      </c>
      <c r="D378" s="11">
        <v>29.311362220688572</v>
      </c>
      <c r="E378" s="11">
        <v>27.655338378015184</v>
      </c>
      <c r="F378" s="11">
        <v>40.338788466975778</v>
      </c>
      <c r="G378" s="11">
        <v>97.014446208343969</v>
      </c>
    </row>
    <row r="379" spans="1:7" x14ac:dyDescent="0.55000000000000004">
      <c r="A379" s="12">
        <v>470.35853391756791</v>
      </c>
      <c r="B379" s="11">
        <v>33.482996369795558</v>
      </c>
      <c r="C379" s="11">
        <v>45.946229070164243</v>
      </c>
      <c r="D379" s="11">
        <v>28.76954520982553</v>
      </c>
      <c r="E379" s="11">
        <v>27.778558122591161</v>
      </c>
      <c r="F379" s="11">
        <v>39.926201222174981</v>
      </c>
      <c r="G379" s="11">
        <v>96.054449587946877</v>
      </c>
    </row>
    <row r="380" spans="1:7" x14ac:dyDescent="0.55000000000000004">
      <c r="A380" s="12">
        <v>470.93728301672758</v>
      </c>
      <c r="B380" s="11">
        <v>33.136204838725092</v>
      </c>
      <c r="C380" s="11">
        <v>45.816348093526791</v>
      </c>
      <c r="D380" s="11">
        <v>28.647856570799838</v>
      </c>
      <c r="E380" s="11">
        <v>27.452376407170245</v>
      </c>
      <c r="F380" s="11">
        <v>39.499835872280549</v>
      </c>
      <c r="G380" s="11">
        <v>95.502124097586389</v>
      </c>
    </row>
    <row r="381" spans="1:7" x14ac:dyDescent="0.55000000000000004">
      <c r="A381" s="12">
        <v>471.51599473243817</v>
      </c>
      <c r="B381" s="11">
        <v>33.476431499238473</v>
      </c>
      <c r="C381" s="11">
        <v>46.014222607358242</v>
      </c>
      <c r="D381" s="11">
        <v>28.706630886812189</v>
      </c>
      <c r="E381" s="11">
        <v>27.379633755487191</v>
      </c>
      <c r="F381" s="11">
        <v>38.891124295436114</v>
      </c>
      <c r="G381" s="11">
        <v>95.708741389861501</v>
      </c>
    </row>
    <row r="382" spans="1:7" x14ac:dyDescent="0.55000000000000004">
      <c r="A382" s="12">
        <v>472.09466905112924</v>
      </c>
      <c r="B382" s="11">
        <v>32.86258420095082</v>
      </c>
      <c r="C382" s="11">
        <v>44.646407540618391</v>
      </c>
      <c r="D382" s="11">
        <v>28.048146949220996</v>
      </c>
      <c r="E382" s="11">
        <v>26.808450901006481</v>
      </c>
      <c r="F382" s="11">
        <v>38.432008996704113</v>
      </c>
      <c r="G382" s="11">
        <v>94.499825547616339</v>
      </c>
    </row>
    <row r="383" spans="1:7" x14ac:dyDescent="0.55000000000000004">
      <c r="A383" s="12">
        <v>472.67330595923045</v>
      </c>
      <c r="B383" s="11">
        <v>33.272526887950931</v>
      </c>
      <c r="C383" s="11">
        <v>44.490501424750597</v>
      </c>
      <c r="D383" s="11">
        <v>27.905337771360898</v>
      </c>
      <c r="E383" s="11">
        <v>26.918169812990367</v>
      </c>
      <c r="F383" s="11">
        <v>38.349962178766631</v>
      </c>
      <c r="G383" s="11">
        <v>94.351050320456451</v>
      </c>
    </row>
    <row r="384" spans="1:7" x14ac:dyDescent="0.55000000000000004">
      <c r="A384" s="12">
        <v>473.25190544317149</v>
      </c>
      <c r="B384" s="11">
        <v>33.090863562413844</v>
      </c>
      <c r="C384" s="11">
        <v>44.482427673132413</v>
      </c>
      <c r="D384" s="11">
        <v>27.759950349668514</v>
      </c>
      <c r="E384" s="11">
        <v>26.69650357898437</v>
      </c>
      <c r="F384" s="11">
        <v>37.89296562827635</v>
      </c>
      <c r="G384" s="11">
        <v>94.734314558842087</v>
      </c>
    </row>
    <row r="385" spans="1:7" x14ac:dyDescent="0.55000000000000004">
      <c r="A385" s="12">
        <v>473.83046748938199</v>
      </c>
      <c r="B385" s="11">
        <v>32.848100071718029</v>
      </c>
      <c r="C385" s="11">
        <v>44.412996577024856</v>
      </c>
      <c r="D385" s="11">
        <v>27.072959727498656</v>
      </c>
      <c r="E385" s="11">
        <v>26.719194203014876</v>
      </c>
      <c r="F385" s="11">
        <v>37.72888553087293</v>
      </c>
      <c r="G385" s="11">
        <v>93.690699815624455</v>
      </c>
    </row>
    <row r="386" spans="1:7" x14ac:dyDescent="0.55000000000000004">
      <c r="A386" s="12">
        <v>474.40899208429153</v>
      </c>
      <c r="B386" s="11">
        <v>32.947763083341755</v>
      </c>
      <c r="C386" s="11">
        <v>44.097436846933746</v>
      </c>
      <c r="D386" s="11">
        <v>26.569443044514436</v>
      </c>
      <c r="E386" s="11">
        <v>26.705458442817335</v>
      </c>
      <c r="F386" s="11">
        <v>37.51333933905029</v>
      </c>
      <c r="G386" s="11">
        <v>93.098728938863161</v>
      </c>
    </row>
    <row r="387" spans="1:7" x14ac:dyDescent="0.55000000000000004">
      <c r="A387" s="12">
        <v>474.98747921432982</v>
      </c>
      <c r="B387" s="11">
        <v>33.421757676312446</v>
      </c>
      <c r="C387" s="11">
        <v>44.089459914293457</v>
      </c>
      <c r="D387" s="11">
        <v>26.950725657976701</v>
      </c>
      <c r="E387" s="11">
        <v>26.230405059336061</v>
      </c>
      <c r="F387" s="11">
        <v>37.875023483276941</v>
      </c>
      <c r="G387" s="11">
        <v>91.902309567927475</v>
      </c>
    </row>
    <row r="388" spans="1:7" x14ac:dyDescent="0.55000000000000004">
      <c r="A388" s="12">
        <v>475.56592886592648</v>
      </c>
      <c r="B388" s="11">
        <v>33.057032406967011</v>
      </c>
      <c r="C388" s="11">
        <v>43.958227820969348</v>
      </c>
      <c r="D388" s="11">
        <v>26.916444307730888</v>
      </c>
      <c r="E388" s="11">
        <v>26.22559632974383</v>
      </c>
      <c r="F388" s="11">
        <v>38.413971176863335</v>
      </c>
      <c r="G388" s="11">
        <v>92.656442297811694</v>
      </c>
    </row>
    <row r="389" spans="1:7" x14ac:dyDescent="0.55000000000000004">
      <c r="A389" s="12">
        <v>476.14434102551115</v>
      </c>
      <c r="B389" s="11">
        <v>33.810777466067734</v>
      </c>
      <c r="C389" s="11">
        <v>43.748029752075531</v>
      </c>
      <c r="D389" s="11">
        <v>27.074706163136714</v>
      </c>
      <c r="E389" s="11">
        <v>26.375992992463299</v>
      </c>
      <c r="F389" s="11">
        <v>37.932125096529575</v>
      </c>
      <c r="G389" s="11">
        <v>92.118116374126899</v>
      </c>
    </row>
    <row r="390" spans="1:7" x14ac:dyDescent="0.55000000000000004">
      <c r="A390" s="12">
        <v>476.72271567951344</v>
      </c>
      <c r="B390" s="11">
        <v>33.024347279229325</v>
      </c>
      <c r="C390" s="11">
        <v>43.680343452211474</v>
      </c>
      <c r="D390" s="11">
        <v>26.884372095960629</v>
      </c>
      <c r="E390" s="11">
        <v>26.308077894450047</v>
      </c>
      <c r="F390" s="11">
        <v>37.881250880892445</v>
      </c>
      <c r="G390" s="11">
        <v>92.187689011087656</v>
      </c>
    </row>
    <row r="391" spans="1:7" x14ac:dyDescent="0.55000000000000004">
      <c r="A391" s="12">
        <v>477.30105281436306</v>
      </c>
      <c r="B391" s="11">
        <v>33.604911526213961</v>
      </c>
      <c r="C391" s="11">
        <v>43.311939321687028</v>
      </c>
      <c r="D391" s="11">
        <v>26.623457038125117</v>
      </c>
      <c r="E391" s="11">
        <v>26.177612322471681</v>
      </c>
      <c r="F391" s="11">
        <v>37.839639134222651</v>
      </c>
      <c r="G391" s="11">
        <v>91.972683737883642</v>
      </c>
    </row>
    <row r="392" spans="1:7" x14ac:dyDescent="0.55000000000000004">
      <c r="A392" s="12">
        <v>477.87935241648955</v>
      </c>
      <c r="B392" s="11">
        <v>33.655819727869726</v>
      </c>
      <c r="C392" s="11">
        <v>43.462634019921609</v>
      </c>
      <c r="D392" s="11">
        <v>26.498982472141481</v>
      </c>
      <c r="E392" s="11">
        <v>25.940772749657523</v>
      </c>
      <c r="F392" s="11">
        <v>37.626081448438917</v>
      </c>
      <c r="G392" s="11">
        <v>91.836549236812843</v>
      </c>
    </row>
    <row r="393" spans="1:7" x14ac:dyDescent="0.55000000000000004">
      <c r="A393" s="12">
        <v>478.45761447232269</v>
      </c>
      <c r="B393" s="11">
        <v>33.978383197348876</v>
      </c>
      <c r="C393" s="11">
        <v>43.776976142453307</v>
      </c>
      <c r="D393" s="11">
        <v>26.682303480066803</v>
      </c>
      <c r="E393" s="11">
        <v>25.840934209785157</v>
      </c>
      <c r="F393" s="11">
        <v>37.529009057237879</v>
      </c>
      <c r="G393" s="11">
        <v>91.581349772702737</v>
      </c>
    </row>
    <row r="394" spans="1:7" x14ac:dyDescent="0.55000000000000004">
      <c r="A394" s="12">
        <v>479.03583896829201</v>
      </c>
      <c r="B394" s="11">
        <v>33.44875681480012</v>
      </c>
      <c r="C394" s="11">
        <v>43.806844813532358</v>
      </c>
      <c r="D394" s="11">
        <v>26.405422903229812</v>
      </c>
      <c r="E394" s="11">
        <v>26.264977069220155</v>
      </c>
      <c r="F394" s="11">
        <v>37.633786427391371</v>
      </c>
      <c r="G394" s="11">
        <v>91.263575883724357</v>
      </c>
    </row>
    <row r="395" spans="1:7" x14ac:dyDescent="0.55000000000000004">
      <c r="A395" s="12">
        <v>479.61402589082718</v>
      </c>
      <c r="B395" s="11">
        <v>33.607722543804755</v>
      </c>
      <c r="C395" s="11">
        <v>43.678406602002504</v>
      </c>
      <c r="D395" s="11">
        <v>26.159127946391322</v>
      </c>
      <c r="E395" s="11">
        <v>25.755289815394242</v>
      </c>
      <c r="F395" s="11">
        <v>37.364325850020862</v>
      </c>
      <c r="G395" s="11">
        <v>89.858749217772214</v>
      </c>
    </row>
    <row r="396" spans="1:7" x14ac:dyDescent="0.55000000000000004">
      <c r="A396" s="12">
        <v>480.19217522635785</v>
      </c>
      <c r="B396" s="11">
        <v>33.452722032140954</v>
      </c>
      <c r="C396" s="11">
        <v>44.003163620448909</v>
      </c>
      <c r="D396" s="11">
        <v>26.343258534672131</v>
      </c>
      <c r="E396" s="11">
        <v>25.654726953906607</v>
      </c>
      <c r="F396" s="11">
        <v>37.276802370235295</v>
      </c>
      <c r="G396" s="11">
        <v>90.358889528187817</v>
      </c>
    </row>
    <row r="397" spans="1:7" x14ac:dyDescent="0.55000000000000004">
      <c r="A397" s="12">
        <v>480.77028696131367</v>
      </c>
      <c r="B397" s="11">
        <v>32.591579177100478</v>
      </c>
      <c r="C397" s="11">
        <v>43.648862665696043</v>
      </c>
      <c r="D397" s="11">
        <v>25.973350799497343</v>
      </c>
      <c r="E397" s="11">
        <v>25.503772710644956</v>
      </c>
      <c r="F397" s="11">
        <v>36.749521770035983</v>
      </c>
      <c r="G397" s="11">
        <v>89.408881256585687</v>
      </c>
    </row>
    <row r="398" spans="1:7" x14ac:dyDescent="0.55000000000000004">
      <c r="A398" s="12">
        <v>481.34836108212431</v>
      </c>
      <c r="B398" s="11">
        <v>32.448127635774469</v>
      </c>
      <c r="C398" s="11">
        <v>43.669230904387071</v>
      </c>
      <c r="D398" s="11">
        <v>25.604778965112935</v>
      </c>
      <c r="E398" s="11">
        <v>25.412720528050777</v>
      </c>
      <c r="F398" s="11">
        <v>36.83763022451695</v>
      </c>
      <c r="G398" s="11">
        <v>89.341022988940566</v>
      </c>
    </row>
    <row r="399" spans="1:7" x14ac:dyDescent="0.55000000000000004">
      <c r="A399" s="12">
        <v>481.92639757521931</v>
      </c>
      <c r="B399" s="11">
        <v>31.954138902277407</v>
      </c>
      <c r="C399" s="11">
        <v>42.829349117689112</v>
      </c>
      <c r="D399" s="11">
        <v>25.354228997775227</v>
      </c>
      <c r="E399" s="11">
        <v>25.124170825242285</v>
      </c>
      <c r="F399" s="11">
        <v>36.032742741417977</v>
      </c>
      <c r="G399" s="11">
        <v>87.99424665511124</v>
      </c>
    </row>
    <row r="400" spans="1:7" x14ac:dyDescent="0.55000000000000004">
      <c r="A400" s="12">
        <v>482.50439642702844</v>
      </c>
      <c r="B400" s="11">
        <v>32.360536187325408</v>
      </c>
      <c r="C400" s="11">
        <v>42.331841873565004</v>
      </c>
      <c r="D400" s="11">
        <v>24.985939218637292</v>
      </c>
      <c r="E400" s="11">
        <v>24.413164643919348</v>
      </c>
      <c r="F400" s="11">
        <v>36.159607190627</v>
      </c>
      <c r="G400" s="11">
        <v>87.834307030475529</v>
      </c>
    </row>
    <row r="401" spans="1:7" x14ac:dyDescent="0.55000000000000004">
      <c r="A401" s="12">
        <v>483.08235762398124</v>
      </c>
      <c r="B401" s="11">
        <v>31.687470062580829</v>
      </c>
      <c r="C401" s="11">
        <v>41.740575085637545</v>
      </c>
      <c r="D401" s="11">
        <v>24.545076754764214</v>
      </c>
      <c r="E401" s="11">
        <v>24.162728506687689</v>
      </c>
      <c r="F401" s="11">
        <v>35.437682474748549</v>
      </c>
      <c r="G401" s="11">
        <v>87.112220660633767</v>
      </c>
    </row>
    <row r="402" spans="1:7" x14ac:dyDescent="0.55000000000000004">
      <c r="A402" s="12">
        <v>483.66028115250742</v>
      </c>
      <c r="B402" s="11">
        <v>31.677933864023412</v>
      </c>
      <c r="C402" s="11">
        <v>40.995641655544738</v>
      </c>
      <c r="D402" s="11">
        <v>24.771323524602437</v>
      </c>
      <c r="E402" s="11">
        <v>24.13263227846716</v>
      </c>
      <c r="F402" s="11">
        <v>34.841727775005253</v>
      </c>
      <c r="G402" s="11">
        <v>86.658468767842351</v>
      </c>
    </row>
    <row r="403" spans="1:7" x14ac:dyDescent="0.55000000000000004">
      <c r="A403" s="12">
        <v>484.23816699903659</v>
      </c>
      <c r="B403" s="11">
        <v>31.925573756528845</v>
      </c>
      <c r="C403" s="11">
        <v>41.29313754555465</v>
      </c>
      <c r="D403" s="11">
        <v>25.052330268088294</v>
      </c>
      <c r="E403" s="11">
        <v>24.281598068179676</v>
      </c>
      <c r="F403" s="11">
        <v>34.764468342095775</v>
      </c>
      <c r="G403" s="11">
        <v>87.203145105926012</v>
      </c>
    </row>
    <row r="404" spans="1:7" x14ac:dyDescent="0.55000000000000004">
      <c r="A404" s="12">
        <v>484.81601514999841</v>
      </c>
      <c r="B404" s="11">
        <v>31.505029113189917</v>
      </c>
      <c r="C404" s="11">
        <v>40.760100254879092</v>
      </c>
      <c r="D404" s="11">
        <v>24.40818378007134</v>
      </c>
      <c r="E404" s="11">
        <v>23.808782793839676</v>
      </c>
      <c r="F404" s="11">
        <v>33.767203720195702</v>
      </c>
      <c r="G404" s="11">
        <v>85.353719849370222</v>
      </c>
    </row>
    <row r="405" spans="1:7" x14ac:dyDescent="0.55000000000000004">
      <c r="A405" s="12">
        <v>485.39382559182246</v>
      </c>
      <c r="B405" s="11">
        <v>32.207833655390637</v>
      </c>
      <c r="C405" s="11">
        <v>41.159198857353701</v>
      </c>
      <c r="D405" s="11">
        <v>23.902123473122575</v>
      </c>
      <c r="E405" s="11">
        <v>23.888430947821746</v>
      </c>
      <c r="F405" s="11">
        <v>34.083979452185289</v>
      </c>
      <c r="G405" s="11">
        <v>85.200282730737129</v>
      </c>
    </row>
    <row r="406" spans="1:7" x14ac:dyDescent="0.55000000000000004">
      <c r="A406" s="12">
        <v>485.97159831093848</v>
      </c>
      <c r="B406" s="11">
        <v>31.937933817816123</v>
      </c>
      <c r="C406" s="11">
        <v>40.432984970182964</v>
      </c>
      <c r="D406" s="11">
        <v>23.717173843764467</v>
      </c>
      <c r="E406" s="11">
        <v>23.280324271190548</v>
      </c>
      <c r="F406" s="11">
        <v>34.104961761226775</v>
      </c>
      <c r="G406" s="11">
        <v>84.104122072104516</v>
      </c>
    </row>
    <row r="407" spans="1:7" x14ac:dyDescent="0.55000000000000004">
      <c r="A407" s="12">
        <v>486.54933329377604</v>
      </c>
      <c r="B407" s="11">
        <v>31.901445219018079</v>
      </c>
      <c r="C407" s="11">
        <v>40.72922264339941</v>
      </c>
      <c r="D407" s="11">
        <v>23.518198624811259</v>
      </c>
      <c r="E407" s="11">
        <v>23.438802729566778</v>
      </c>
      <c r="F407" s="11">
        <v>33.402986091690266</v>
      </c>
      <c r="G407" s="11">
        <v>82.860959823710488</v>
      </c>
    </row>
    <row r="408" spans="1:7" x14ac:dyDescent="0.55000000000000004">
      <c r="A408" s="12">
        <v>487.12703052676477</v>
      </c>
      <c r="B408" s="11">
        <v>31.964960926702641</v>
      </c>
      <c r="C408" s="11">
        <v>39.527923598265147</v>
      </c>
      <c r="D408" s="11">
        <v>23.502052317405816</v>
      </c>
      <c r="E408" s="11">
        <v>23.36825876131206</v>
      </c>
      <c r="F408" s="11">
        <v>33.31690911513607</v>
      </c>
      <c r="G408" s="11">
        <v>83.062883072750907</v>
      </c>
    </row>
    <row r="409" spans="1:7" x14ac:dyDescent="0.55000000000000004">
      <c r="A409" s="12">
        <v>487.70468999633437</v>
      </c>
      <c r="B409" s="11">
        <v>32.435554990542542</v>
      </c>
      <c r="C409" s="11">
        <v>40.416366982219948</v>
      </c>
      <c r="D409" s="11">
        <v>23.656941012484168</v>
      </c>
      <c r="E409" s="11">
        <v>23.361666327087239</v>
      </c>
      <c r="F409" s="11">
        <v>33.993899815714848</v>
      </c>
      <c r="G409" s="11">
        <v>82.985823403663716</v>
      </c>
    </row>
    <row r="410" spans="1:7" x14ac:dyDescent="0.55000000000000004">
      <c r="A410" s="12">
        <v>488.28231168891449</v>
      </c>
      <c r="B410" s="11">
        <v>31.8700906988635</v>
      </c>
      <c r="C410" s="11">
        <v>40.51990363874291</v>
      </c>
      <c r="D410" s="11">
        <v>23.548673719054566</v>
      </c>
      <c r="E410" s="11">
        <v>22.988161234776761</v>
      </c>
      <c r="F410" s="11">
        <v>33.631225668385134</v>
      </c>
      <c r="G410" s="11">
        <v>82.61506174296062</v>
      </c>
    </row>
    <row r="411" spans="1:7" x14ac:dyDescent="0.55000000000000004">
      <c r="A411" s="12">
        <v>488.85989559093468</v>
      </c>
      <c r="B411" s="11">
        <v>31.999235858360983</v>
      </c>
      <c r="C411" s="11">
        <v>40.142207422659069</v>
      </c>
      <c r="D411" s="11">
        <v>23.342320400101784</v>
      </c>
      <c r="E411" s="11">
        <v>22.593113974099673</v>
      </c>
      <c r="F411" s="11">
        <v>33.471881216960625</v>
      </c>
      <c r="G411" s="11">
        <v>82.024767536100143</v>
      </c>
    </row>
    <row r="412" spans="1:7" x14ac:dyDescent="0.55000000000000004">
      <c r="A412" s="12">
        <v>489.43744168882466</v>
      </c>
      <c r="B412" s="11">
        <v>32.047761339471826</v>
      </c>
      <c r="C412" s="11">
        <v>40.249172495923546</v>
      </c>
      <c r="D412" s="11">
        <v>22.989991482000573</v>
      </c>
      <c r="E412" s="11">
        <v>22.336797114018793</v>
      </c>
      <c r="F412" s="11">
        <v>33.399773772651628</v>
      </c>
      <c r="G412" s="11">
        <v>81.182759548144162</v>
      </c>
    </row>
    <row r="413" spans="1:7" x14ac:dyDescent="0.55000000000000004">
      <c r="A413" s="12">
        <v>490.01494996901408</v>
      </c>
      <c r="B413" s="11">
        <v>32.056715502906528</v>
      </c>
      <c r="C413" s="11">
        <v>39.841920050701667</v>
      </c>
      <c r="D413" s="11">
        <v>23.13669065456979</v>
      </c>
      <c r="E413" s="11">
        <v>22.886637233794559</v>
      </c>
      <c r="F413" s="11">
        <v>32.841367360169762</v>
      </c>
      <c r="G413" s="11">
        <v>82.917776456067941</v>
      </c>
    </row>
    <row r="414" spans="1:7" x14ac:dyDescent="0.55000000000000004">
      <c r="A414" s="12">
        <v>490.59242041793254</v>
      </c>
      <c r="B414" s="11">
        <v>32.013510107775517</v>
      </c>
      <c r="C414" s="11">
        <v>39.451825285919291</v>
      </c>
      <c r="D414" s="11">
        <v>23.109201084153757</v>
      </c>
      <c r="E414" s="11">
        <v>22.507475138101881</v>
      </c>
      <c r="F414" s="11">
        <v>32.892918532845329</v>
      </c>
      <c r="G414" s="11">
        <v>80.837973534563488</v>
      </c>
    </row>
    <row r="415" spans="1:7" x14ac:dyDescent="0.55000000000000004">
      <c r="A415" s="12">
        <v>491.16985302200965</v>
      </c>
      <c r="B415" s="11">
        <v>32.33960884432021</v>
      </c>
      <c r="C415" s="11">
        <v>39.507192137996071</v>
      </c>
      <c r="D415" s="11">
        <v>22.866280931453112</v>
      </c>
      <c r="E415" s="11">
        <v>22.416311449411705</v>
      </c>
      <c r="F415" s="11">
        <v>32.406307260210191</v>
      </c>
      <c r="G415" s="11">
        <v>81.086219785891359</v>
      </c>
    </row>
    <row r="416" spans="1:7" x14ac:dyDescent="0.55000000000000004">
      <c r="A416" s="12">
        <v>491.74724776767516</v>
      </c>
      <c r="B416" s="11">
        <v>31.668161046409082</v>
      </c>
      <c r="C416" s="11">
        <v>39.206675246583188</v>
      </c>
      <c r="D416" s="11">
        <v>22.662604336574525</v>
      </c>
      <c r="E416" s="11">
        <v>22.213033593809989</v>
      </c>
      <c r="F416" s="11">
        <v>32.20864973455744</v>
      </c>
      <c r="G416" s="11">
        <v>80.025679852417369</v>
      </c>
    </row>
    <row r="417" spans="1:7" x14ac:dyDescent="0.55000000000000004">
      <c r="A417" s="12">
        <v>492.32460464135863</v>
      </c>
      <c r="B417" s="11">
        <v>32.453524875663348</v>
      </c>
      <c r="C417" s="11">
        <v>39.326543959418721</v>
      </c>
      <c r="D417" s="11">
        <v>22.476229235556652</v>
      </c>
      <c r="E417" s="11">
        <v>22.167824533080449</v>
      </c>
      <c r="F417" s="11">
        <v>32.010251507209709</v>
      </c>
      <c r="G417" s="11">
        <v>79.569761954331554</v>
      </c>
    </row>
    <row r="418" spans="1:7" x14ac:dyDescent="0.55000000000000004">
      <c r="A418" s="12">
        <v>492.90192362948972</v>
      </c>
      <c r="B418" s="11">
        <v>31.119250137914584</v>
      </c>
      <c r="C418" s="11">
        <v>39.471465265418381</v>
      </c>
      <c r="D418" s="11">
        <v>22.187824650741604</v>
      </c>
      <c r="E418" s="11">
        <v>22.010416694051727</v>
      </c>
      <c r="F418" s="11">
        <v>32.423900077368749</v>
      </c>
      <c r="G418" s="11">
        <v>79.677593535641009</v>
      </c>
    </row>
    <row r="419" spans="1:7" x14ac:dyDescent="0.55000000000000004">
      <c r="A419" s="12">
        <v>493.47920471849807</v>
      </c>
      <c r="B419" s="11">
        <v>31.628366883128496</v>
      </c>
      <c r="C419" s="11">
        <v>39.008830251197004</v>
      </c>
      <c r="D419" s="11">
        <v>22.396817075279966</v>
      </c>
      <c r="E419" s="11">
        <v>22.27144982587847</v>
      </c>
      <c r="F419" s="11">
        <v>32.253497869698386</v>
      </c>
      <c r="G419" s="11">
        <v>78.491413096845974</v>
      </c>
    </row>
    <row r="420" spans="1:7" x14ac:dyDescent="0.55000000000000004">
      <c r="A420" s="12">
        <v>494.05644789481335</v>
      </c>
      <c r="B420" s="11">
        <v>31.608917884217654</v>
      </c>
      <c r="C420" s="11">
        <v>38.841320665972532</v>
      </c>
      <c r="D420" s="11">
        <v>22.07752820823546</v>
      </c>
      <c r="E420" s="11">
        <v>21.766617277658248</v>
      </c>
      <c r="F420" s="11">
        <v>31.683319766080206</v>
      </c>
      <c r="G420" s="11">
        <v>77.767848233139063</v>
      </c>
    </row>
    <row r="421" spans="1:7" x14ac:dyDescent="0.55000000000000004">
      <c r="A421" s="12">
        <v>494.63365314486515</v>
      </c>
      <c r="B421" s="11">
        <v>31.463970466801431</v>
      </c>
      <c r="C421" s="11">
        <v>38.74859578742673</v>
      </c>
      <c r="D421" s="11">
        <v>22.156710002371639</v>
      </c>
      <c r="E421" s="11">
        <v>21.818025448874035</v>
      </c>
      <c r="F421" s="11">
        <v>31.40875975698734</v>
      </c>
      <c r="G421" s="11">
        <v>77.859361830819125</v>
      </c>
    </row>
    <row r="422" spans="1:7" x14ac:dyDescent="0.55000000000000004">
      <c r="A422" s="12">
        <v>495.21082045508314</v>
      </c>
      <c r="B422" s="11">
        <v>30.763060194942685</v>
      </c>
      <c r="C422" s="11">
        <v>38.685343039941145</v>
      </c>
      <c r="D422" s="11">
        <v>22.061753871745989</v>
      </c>
      <c r="E422" s="11">
        <v>21.16403584771523</v>
      </c>
      <c r="F422" s="11">
        <v>31.700883079166779</v>
      </c>
      <c r="G422" s="11">
        <v>77.776202715148727</v>
      </c>
    </row>
    <row r="423" spans="1:7" x14ac:dyDescent="0.55000000000000004">
      <c r="A423" s="12">
        <v>495.78794981189697</v>
      </c>
      <c r="B423" s="11">
        <v>30.90351992458298</v>
      </c>
      <c r="C423" s="11">
        <v>38.553498548995549</v>
      </c>
      <c r="D423" s="11">
        <v>22.053237220901472</v>
      </c>
      <c r="E423" s="11">
        <v>21.485585878743638</v>
      </c>
      <c r="F423" s="11">
        <v>31.905590724558717</v>
      </c>
      <c r="G423" s="11">
        <v>77.25193496713517</v>
      </c>
    </row>
    <row r="424" spans="1:7" x14ac:dyDescent="0.55000000000000004">
      <c r="A424" s="12">
        <v>496.36504120173623</v>
      </c>
      <c r="B424" s="11">
        <v>30.935222456521402</v>
      </c>
      <c r="C424" s="11">
        <v>38.55854772702245</v>
      </c>
      <c r="D424" s="11">
        <v>21.882320737104649</v>
      </c>
      <c r="E424" s="11">
        <v>21.263470101045158</v>
      </c>
      <c r="F424" s="11">
        <v>31.671619091758888</v>
      </c>
      <c r="G424" s="11">
        <v>76.962381414345003</v>
      </c>
    </row>
    <row r="425" spans="1:7" x14ac:dyDescent="0.55000000000000004">
      <c r="A425" s="12">
        <v>496.94209461103065</v>
      </c>
      <c r="B425" s="11">
        <v>30.145475416396621</v>
      </c>
      <c r="C425" s="11">
        <v>38.247793313826172</v>
      </c>
      <c r="D425" s="11">
        <v>21.691115452860448</v>
      </c>
      <c r="E425" s="11">
        <v>21.106938475077111</v>
      </c>
      <c r="F425" s="11">
        <v>31.078052769952727</v>
      </c>
      <c r="G425" s="11">
        <v>75.54234679219995</v>
      </c>
    </row>
    <row r="426" spans="1:7" x14ac:dyDescent="0.55000000000000004">
      <c r="A426" s="12">
        <v>497.51911002620977</v>
      </c>
      <c r="B426" s="11">
        <v>30.870927731781595</v>
      </c>
      <c r="C426" s="11">
        <v>38.17979359434981</v>
      </c>
      <c r="D426" s="11">
        <v>21.640823779751855</v>
      </c>
      <c r="E426" s="11">
        <v>20.769897166738364</v>
      </c>
      <c r="F426" s="11">
        <v>30.85731787375169</v>
      </c>
      <c r="G426" s="11">
        <v>75.523707704334271</v>
      </c>
    </row>
    <row r="427" spans="1:7" x14ac:dyDescent="0.55000000000000004">
      <c r="A427" s="12">
        <v>498.09608743370336</v>
      </c>
      <c r="B427" s="11">
        <v>31.718054587454347</v>
      </c>
      <c r="C427" s="11">
        <v>38.352475332156786</v>
      </c>
      <c r="D427" s="11">
        <v>21.806908021519668</v>
      </c>
      <c r="E427" s="11">
        <v>20.783276961193035</v>
      </c>
      <c r="F427" s="11">
        <v>31.112059383117639</v>
      </c>
      <c r="G427" s="11">
        <v>76.794868233017084</v>
      </c>
    </row>
    <row r="428" spans="1:7" x14ac:dyDescent="0.55000000000000004">
      <c r="A428" s="12">
        <v>498.67302681994096</v>
      </c>
      <c r="B428" s="11">
        <v>31.39504238966968</v>
      </c>
      <c r="C428" s="11">
        <v>38.192890125208557</v>
      </c>
      <c r="D428" s="11">
        <v>21.892473995277605</v>
      </c>
      <c r="E428" s="11">
        <v>20.686686458274266</v>
      </c>
      <c r="F428" s="11">
        <v>30.727053024535014</v>
      </c>
      <c r="G428" s="11">
        <v>75.091308483807126</v>
      </c>
    </row>
    <row r="429" spans="1:7" x14ac:dyDescent="0.55000000000000004">
      <c r="A429" s="12">
        <v>499.24992817135222</v>
      </c>
      <c r="B429" s="11">
        <v>31.407440534977844</v>
      </c>
      <c r="C429" s="11">
        <v>38.138119090382546</v>
      </c>
      <c r="D429" s="11">
        <v>21.581852407914333</v>
      </c>
      <c r="E429" s="11">
        <v>20.845460642519459</v>
      </c>
      <c r="F429" s="11">
        <v>30.188493438637433</v>
      </c>
      <c r="G429" s="11">
        <v>74.040606053092404</v>
      </c>
    </row>
    <row r="430" spans="1:7" x14ac:dyDescent="0.55000000000000004">
      <c r="A430" s="12">
        <v>499.82679147436687</v>
      </c>
      <c r="B430" s="11">
        <v>31.557546028822706</v>
      </c>
      <c r="C430" s="11">
        <v>38.460613278593939</v>
      </c>
      <c r="D430" s="11">
        <v>21.268249470640892</v>
      </c>
      <c r="E430" s="11">
        <v>20.793964820918358</v>
      </c>
      <c r="F430" s="11">
        <v>30.993868665265463</v>
      </c>
      <c r="G430" s="11">
        <v>75.213520378247424</v>
      </c>
    </row>
    <row r="431" spans="1:7" x14ac:dyDescent="0.55000000000000004">
      <c r="A431" s="12">
        <v>500.40361671541439</v>
      </c>
      <c r="B431" s="11">
        <v>31.062716320210949</v>
      </c>
      <c r="C431" s="11">
        <v>37.680407796583125</v>
      </c>
      <c r="D431" s="11">
        <v>21.396480826458813</v>
      </c>
      <c r="E431" s="11">
        <v>20.705800030231082</v>
      </c>
      <c r="F431" s="11">
        <v>30.026221204123399</v>
      </c>
      <c r="G431" s="11">
        <v>73.969530810013495</v>
      </c>
    </row>
    <row r="432" spans="1:7" x14ac:dyDescent="0.55000000000000004">
      <c r="A432" s="12">
        <v>500.9804038809246</v>
      </c>
      <c r="B432" s="11">
        <v>30.801554693290463</v>
      </c>
      <c r="C432" s="11">
        <v>37.951585176035756</v>
      </c>
      <c r="D432" s="11">
        <v>20.730941163268419</v>
      </c>
      <c r="E432" s="11">
        <v>20.27500894709268</v>
      </c>
      <c r="F432" s="11">
        <v>29.846703172809509</v>
      </c>
      <c r="G432" s="11">
        <v>72.884068366652997</v>
      </c>
    </row>
    <row r="433" spans="1:7" x14ac:dyDescent="0.55000000000000004">
      <c r="A433" s="12">
        <v>501.55715295732699</v>
      </c>
      <c r="B433" s="11">
        <v>30.713744872094139</v>
      </c>
      <c r="C433" s="11">
        <v>37.714946106547259</v>
      </c>
      <c r="D433" s="11">
        <v>20.737572687095337</v>
      </c>
      <c r="E433" s="11">
        <v>20.25702069822227</v>
      </c>
      <c r="F433" s="11">
        <v>29.821006701936469</v>
      </c>
      <c r="G433" s="11">
        <v>73.39423712100043</v>
      </c>
    </row>
    <row r="434" spans="1:7" x14ac:dyDescent="0.55000000000000004">
      <c r="A434" s="12">
        <v>502.13386393105134</v>
      </c>
      <c r="B434" s="11">
        <v>31.53036058719238</v>
      </c>
      <c r="C434" s="11">
        <v>37.408439997290841</v>
      </c>
      <c r="D434" s="11">
        <v>20.515265161740544</v>
      </c>
      <c r="E434" s="11">
        <v>20.152047781075638</v>
      </c>
      <c r="F434" s="11">
        <v>29.493814798604202</v>
      </c>
      <c r="G434" s="11">
        <v>72.77327163144507</v>
      </c>
    </row>
    <row r="435" spans="1:7" x14ac:dyDescent="0.55000000000000004">
      <c r="A435" s="12">
        <v>502.71053678852718</v>
      </c>
      <c r="B435" s="11">
        <v>30.852017965231838</v>
      </c>
      <c r="C435" s="11">
        <v>36.775492973954663</v>
      </c>
      <c r="D435" s="11">
        <v>20.314348524359389</v>
      </c>
      <c r="E435" s="11">
        <v>19.844247903208355</v>
      </c>
      <c r="F435" s="11">
        <v>28.712705378485129</v>
      </c>
      <c r="G435" s="11">
        <v>71.247695748502863</v>
      </c>
    </row>
    <row r="436" spans="1:7" x14ac:dyDescent="0.55000000000000004">
      <c r="A436" s="12">
        <v>503.28717151618417</v>
      </c>
      <c r="B436" s="11">
        <v>31.136256858813098</v>
      </c>
      <c r="C436" s="11">
        <v>37.322721039774727</v>
      </c>
      <c r="D436" s="11">
        <v>20.428478157842239</v>
      </c>
      <c r="E436" s="11">
        <v>19.749374544747905</v>
      </c>
      <c r="F436" s="11">
        <v>29.237148401019127</v>
      </c>
      <c r="G436" s="11">
        <v>71.327049282823808</v>
      </c>
    </row>
    <row r="437" spans="1:7" x14ac:dyDescent="0.55000000000000004">
      <c r="A437" s="12">
        <v>503.86376810045203</v>
      </c>
      <c r="B437" s="11">
        <v>31.661415882164135</v>
      </c>
      <c r="C437" s="11">
        <v>37.220611062156856</v>
      </c>
      <c r="D437" s="11">
        <v>20.670373374741033</v>
      </c>
      <c r="E437" s="11">
        <v>19.734407139749536</v>
      </c>
      <c r="F437" s="11">
        <v>29.247610203260066</v>
      </c>
      <c r="G437" s="11">
        <v>70.740860038086851</v>
      </c>
    </row>
    <row r="438" spans="1:7" x14ac:dyDescent="0.55000000000000004">
      <c r="A438" s="12">
        <v>504.44032652776031</v>
      </c>
      <c r="B438" s="11">
        <v>31.558094590597516</v>
      </c>
      <c r="C438" s="11">
        <v>37.039111259235888</v>
      </c>
      <c r="D438" s="11">
        <v>20.351490915226432</v>
      </c>
      <c r="E438" s="11">
        <v>20.009192105868898</v>
      </c>
      <c r="F438" s="11">
        <v>28.574070334146484</v>
      </c>
      <c r="G438" s="11">
        <v>71.219918520570715</v>
      </c>
    </row>
    <row r="439" spans="1:7" x14ac:dyDescent="0.55000000000000004">
      <c r="A439" s="12">
        <v>505.01684678453876</v>
      </c>
      <c r="B439" s="11">
        <v>31.209174732926108</v>
      </c>
      <c r="C439" s="11">
        <v>36.991698618925597</v>
      </c>
      <c r="D439" s="11">
        <v>19.953604733595341</v>
      </c>
      <c r="E439" s="11">
        <v>19.539211941697396</v>
      </c>
      <c r="F439" s="11">
        <v>28.363253247816807</v>
      </c>
      <c r="G439" s="11">
        <v>68.999603943369692</v>
      </c>
    </row>
    <row r="440" spans="1:7" x14ac:dyDescent="0.55000000000000004">
      <c r="A440" s="12">
        <v>505.59332885721687</v>
      </c>
      <c r="B440" s="11">
        <v>30.761013333940721</v>
      </c>
      <c r="C440" s="11">
        <v>36.554283786021983</v>
      </c>
      <c r="D440" s="11">
        <v>19.993547977690586</v>
      </c>
      <c r="E440" s="11">
        <v>19.32729023821825</v>
      </c>
      <c r="F440" s="11">
        <v>28.522706144052286</v>
      </c>
      <c r="G440" s="11">
        <v>68.931763978927762</v>
      </c>
    </row>
    <row r="441" spans="1:7" x14ac:dyDescent="0.55000000000000004">
      <c r="A441" s="12">
        <v>506.16977273222437</v>
      </c>
      <c r="B441" s="11">
        <v>30.877021241240016</v>
      </c>
      <c r="C441" s="11">
        <v>36.687157553324319</v>
      </c>
      <c r="D441" s="11">
        <v>19.9675314956393</v>
      </c>
      <c r="E441" s="11">
        <v>19.460212483950464</v>
      </c>
      <c r="F441" s="11">
        <v>28.40450933359072</v>
      </c>
      <c r="G441" s="11">
        <v>68.559052872605861</v>
      </c>
    </row>
    <row r="442" spans="1:7" x14ac:dyDescent="0.55000000000000004">
      <c r="A442" s="12">
        <v>506.74617839599091</v>
      </c>
      <c r="B442" s="11">
        <v>30.526078421942785</v>
      </c>
      <c r="C442" s="11">
        <v>37.090780067379917</v>
      </c>
      <c r="D442" s="11">
        <v>20.013640083158435</v>
      </c>
      <c r="E442" s="11">
        <v>19.08349874832826</v>
      </c>
      <c r="F442" s="11">
        <v>28.222739933119357</v>
      </c>
      <c r="G442" s="11">
        <v>68.67213395806175</v>
      </c>
    </row>
    <row r="443" spans="1:7" x14ac:dyDescent="0.55000000000000004">
      <c r="A443" s="12">
        <v>507.32254583494614</v>
      </c>
      <c r="B443" s="11">
        <v>30.859448166296772</v>
      </c>
      <c r="C443" s="11">
        <v>36.710648032832609</v>
      </c>
      <c r="D443" s="11">
        <v>19.701814418334894</v>
      </c>
      <c r="E443" s="11">
        <v>19.467030727677059</v>
      </c>
      <c r="F443" s="11">
        <v>27.508642092533634</v>
      </c>
      <c r="G443" s="11">
        <v>68.331249516885961</v>
      </c>
    </row>
    <row r="444" spans="1:7" x14ac:dyDescent="0.55000000000000004">
      <c r="A444" s="12">
        <v>507.89887503551967</v>
      </c>
      <c r="B444" s="11">
        <v>30.756764599563393</v>
      </c>
      <c r="C444" s="11">
        <v>36.542893306173177</v>
      </c>
      <c r="D444" s="11">
        <v>19.691877246359766</v>
      </c>
      <c r="E444" s="11">
        <v>19.0088522801402</v>
      </c>
      <c r="F444" s="11">
        <v>27.597775524840198</v>
      </c>
      <c r="G444" s="11">
        <v>67.378510514499013</v>
      </c>
    </row>
    <row r="445" spans="1:7" x14ac:dyDescent="0.55000000000000004">
      <c r="A445" s="12">
        <v>508.47516598414114</v>
      </c>
      <c r="B445" s="11">
        <v>31.301541467130811</v>
      </c>
      <c r="C445" s="11">
        <v>37.074883746045224</v>
      </c>
      <c r="D445" s="11">
        <v>19.820590488330396</v>
      </c>
      <c r="E445" s="11">
        <v>19.430620088347279</v>
      </c>
      <c r="F445" s="11">
        <v>27.318974303225886</v>
      </c>
      <c r="G445" s="11">
        <v>67.717447711793568</v>
      </c>
    </row>
    <row r="446" spans="1:7" x14ac:dyDescent="0.55000000000000004">
      <c r="A446" s="12">
        <v>509.05141866724017</v>
      </c>
      <c r="B446" s="11">
        <v>31.527221211065566</v>
      </c>
      <c r="C446" s="11">
        <v>36.623159546345711</v>
      </c>
      <c r="D446" s="11">
        <v>19.41488188616686</v>
      </c>
      <c r="E446" s="11">
        <v>19.252007893142977</v>
      </c>
      <c r="F446" s="11">
        <v>27.461514120605845</v>
      </c>
      <c r="G446" s="11">
        <v>67.615462225692227</v>
      </c>
    </row>
    <row r="447" spans="1:7" x14ac:dyDescent="0.55000000000000004">
      <c r="A447" s="12">
        <v>509.62763307124646</v>
      </c>
      <c r="B447" s="11">
        <v>31.004739682343562</v>
      </c>
      <c r="C447" s="11">
        <v>36.48400642295352</v>
      </c>
      <c r="D447" s="11">
        <v>19.004016378783732</v>
      </c>
      <c r="E447" s="11">
        <v>19.255949937414744</v>
      </c>
      <c r="F447" s="11">
        <v>27.483323002892604</v>
      </c>
      <c r="G447" s="11">
        <v>67.162816976846827</v>
      </c>
    </row>
    <row r="448" spans="1:7" x14ac:dyDescent="0.55000000000000004">
      <c r="A448" s="12">
        <v>510.20380918258968</v>
      </c>
      <c r="B448" s="11">
        <v>30.222298888458344</v>
      </c>
      <c r="C448" s="11">
        <v>36.936846435446817</v>
      </c>
      <c r="D448" s="11">
        <v>19.269836263343329</v>
      </c>
      <c r="E448" s="11">
        <v>18.661081676413399</v>
      </c>
      <c r="F448" s="11">
        <v>27.027474097323719</v>
      </c>
      <c r="G448" s="11">
        <v>65.356248045559582</v>
      </c>
    </row>
    <row r="449" spans="1:7" x14ac:dyDescent="0.55000000000000004">
      <c r="A449" s="12">
        <v>510.77994698769936</v>
      </c>
      <c r="B449" s="11">
        <v>30.291574883268741</v>
      </c>
      <c r="C449" s="11">
        <v>35.832352630104083</v>
      </c>
      <c r="D449" s="11">
        <v>19.140501412828588</v>
      </c>
      <c r="E449" s="11">
        <v>18.551033114455404</v>
      </c>
      <c r="F449" s="11">
        <v>26.944357254357378</v>
      </c>
      <c r="G449" s="11">
        <v>65.381060853056738</v>
      </c>
    </row>
    <row r="450" spans="1:7" x14ac:dyDescent="0.55000000000000004">
      <c r="A450" s="12">
        <v>511.35604647300522</v>
      </c>
      <c r="B450" s="11">
        <v>31.118406918595188</v>
      </c>
      <c r="C450" s="11">
        <v>36.495453711760653</v>
      </c>
      <c r="D450" s="11">
        <v>19.488585137751716</v>
      </c>
      <c r="E450" s="11">
        <v>18.271096010644012</v>
      </c>
      <c r="F450" s="11">
        <v>26.549318800729459</v>
      </c>
      <c r="G450" s="11">
        <v>66.102516760717464</v>
      </c>
    </row>
    <row r="451" spans="1:7" x14ac:dyDescent="0.55000000000000004">
      <c r="A451" s="12">
        <v>511.93210762493686</v>
      </c>
      <c r="B451" s="11">
        <v>30.567855233526974</v>
      </c>
      <c r="C451" s="11">
        <v>36.647937227857113</v>
      </c>
      <c r="D451" s="11">
        <v>19.173598947800158</v>
      </c>
      <c r="E451" s="11">
        <v>17.969610522901274</v>
      </c>
      <c r="F451" s="11">
        <v>26.481842604033389</v>
      </c>
      <c r="G451" s="11">
        <v>64.995903346712623</v>
      </c>
    </row>
    <row r="452" spans="1:7" x14ac:dyDescent="0.55000000000000004">
      <c r="A452" s="12">
        <v>512.50813042992399</v>
      </c>
      <c r="B452" s="11">
        <v>30.70876373081413</v>
      </c>
      <c r="C452" s="11">
        <v>36.159882745625872</v>
      </c>
      <c r="D452" s="11">
        <v>18.871963878997725</v>
      </c>
      <c r="E452" s="11">
        <v>17.881935897560549</v>
      </c>
      <c r="F452" s="11">
        <v>26.674100329445494</v>
      </c>
      <c r="G452" s="11">
        <v>64.19736118784212</v>
      </c>
    </row>
    <row r="453" spans="1:7" x14ac:dyDescent="0.55000000000000004">
      <c r="A453" s="12">
        <v>513.08411487439616</v>
      </c>
      <c r="B453" s="11">
        <v>30.905022414841653</v>
      </c>
      <c r="C453" s="11">
        <v>35.781338533596383</v>
      </c>
      <c r="D453" s="11">
        <v>18.561704985305433</v>
      </c>
      <c r="E453" s="11">
        <v>17.984118705928456</v>
      </c>
      <c r="F453" s="11">
        <v>26.365132931971413</v>
      </c>
      <c r="G453" s="11">
        <v>64.669637232854697</v>
      </c>
    </row>
    <row r="454" spans="1:7" x14ac:dyDescent="0.55000000000000004">
      <c r="A454" s="12">
        <v>513.66006094478303</v>
      </c>
      <c r="B454" s="11">
        <v>30.921067471927813</v>
      </c>
      <c r="C454" s="11">
        <v>35.288822826443329</v>
      </c>
      <c r="D454" s="11">
        <v>18.435166828682984</v>
      </c>
      <c r="E454" s="11">
        <v>17.374426828491039</v>
      </c>
      <c r="F454" s="11">
        <v>25.839952952791446</v>
      </c>
      <c r="G454" s="11">
        <v>63.551439202786213</v>
      </c>
    </row>
    <row r="455" spans="1:7" x14ac:dyDescent="0.55000000000000004">
      <c r="A455" s="12">
        <v>514.23596862751435</v>
      </c>
      <c r="B455" s="11">
        <v>31.309860228945269</v>
      </c>
      <c r="C455" s="11">
        <v>36.095740904972715</v>
      </c>
      <c r="D455" s="11">
        <v>17.789749343157567</v>
      </c>
      <c r="E455" s="11">
        <v>18.046048731898885</v>
      </c>
      <c r="F455" s="11">
        <v>25.964009034042267</v>
      </c>
      <c r="G455" s="11">
        <v>63.29691034761192</v>
      </c>
    </row>
    <row r="456" spans="1:7" x14ac:dyDescent="0.55000000000000004">
      <c r="A456" s="12">
        <v>514.81183790901957</v>
      </c>
      <c r="B456" s="11">
        <v>30.413416513307908</v>
      </c>
      <c r="C456" s="11">
        <v>35.629421687782177</v>
      </c>
      <c r="D456" s="11">
        <v>17.922170966588528</v>
      </c>
      <c r="E456" s="11">
        <v>17.180821451542634</v>
      </c>
      <c r="F456" s="11">
        <v>25.457607318404495</v>
      </c>
      <c r="G456" s="11">
        <v>63.273648444367403</v>
      </c>
    </row>
    <row r="457" spans="1:7" x14ac:dyDescent="0.55000000000000004">
      <c r="A457" s="12">
        <v>515.38766877572857</v>
      </c>
      <c r="B457" s="11">
        <v>30.397198154557753</v>
      </c>
      <c r="C457" s="11">
        <v>35.902525215178095</v>
      </c>
      <c r="D457" s="11">
        <v>18.117890030338213</v>
      </c>
      <c r="E457" s="11">
        <v>17.743729801930325</v>
      </c>
      <c r="F457" s="11">
        <v>25.05188167543486</v>
      </c>
      <c r="G457" s="11">
        <v>62.078692922403441</v>
      </c>
    </row>
    <row r="458" spans="1:7" x14ac:dyDescent="0.55000000000000004">
      <c r="A458" s="12">
        <v>515.96346121407078</v>
      </c>
      <c r="B458" s="11">
        <v>30.144472490250728</v>
      </c>
      <c r="C458" s="11">
        <v>35.83729898286839</v>
      </c>
      <c r="D458" s="11">
        <v>18.321693216401812</v>
      </c>
      <c r="E458" s="11">
        <v>17.372090318389354</v>
      </c>
      <c r="F458" s="11">
        <v>25.333675604388471</v>
      </c>
      <c r="G458" s="11">
        <v>61.739062706244013</v>
      </c>
    </row>
    <row r="459" spans="1:7" x14ac:dyDescent="0.55000000000000004">
      <c r="A459" s="12">
        <v>516.53921521047596</v>
      </c>
      <c r="B459" s="11">
        <v>30.421908976777274</v>
      </c>
      <c r="C459" s="11">
        <v>35.662826039520866</v>
      </c>
      <c r="D459" s="11">
        <v>18.04594402169322</v>
      </c>
      <c r="E459" s="11">
        <v>17.094446743297638</v>
      </c>
      <c r="F459" s="11">
        <v>25.279096890935513</v>
      </c>
      <c r="G459" s="11">
        <v>61.698982356614543</v>
      </c>
    </row>
    <row r="460" spans="1:7" x14ac:dyDescent="0.55000000000000004">
      <c r="A460" s="12">
        <v>517.11493075137366</v>
      </c>
      <c r="B460" s="11">
        <v>30.903127171490642</v>
      </c>
      <c r="C460" s="11">
        <v>35.851293847423719</v>
      </c>
      <c r="D460" s="11">
        <v>18.431042565232701</v>
      </c>
      <c r="E460" s="11">
        <v>17.265107977921865</v>
      </c>
      <c r="F460" s="11">
        <v>25.423120922554677</v>
      </c>
      <c r="G460" s="11">
        <v>61.752777103429686</v>
      </c>
    </row>
    <row r="461" spans="1:7" x14ac:dyDescent="0.55000000000000004">
      <c r="A461" s="12">
        <v>517.69060782319366</v>
      </c>
      <c r="B461" s="11">
        <v>31.019341231956695</v>
      </c>
      <c r="C461" s="11">
        <v>36.098977967902023</v>
      </c>
      <c r="D461" s="11">
        <v>17.927415426655994</v>
      </c>
      <c r="E461" s="11">
        <v>16.843220259022136</v>
      </c>
      <c r="F461" s="11">
        <v>24.679629681998385</v>
      </c>
      <c r="G461" s="11">
        <v>61.424844200427039</v>
      </c>
    </row>
    <row r="462" spans="1:7" x14ac:dyDescent="0.55000000000000004">
      <c r="A462" s="12">
        <v>518.26624641236549</v>
      </c>
      <c r="B462" s="11">
        <v>31.369853186276792</v>
      </c>
      <c r="C462" s="11">
        <v>35.218805457095492</v>
      </c>
      <c r="D462" s="11">
        <v>17.837748431844759</v>
      </c>
      <c r="E462" s="11">
        <v>16.899368950404167</v>
      </c>
      <c r="F462" s="11">
        <v>24.759725443441639</v>
      </c>
      <c r="G462" s="11">
        <v>60.52951590063897</v>
      </c>
    </row>
    <row r="463" spans="1:7" x14ac:dyDescent="0.55000000000000004">
      <c r="A463" s="12">
        <v>518.84184650531881</v>
      </c>
      <c r="B463" s="11">
        <v>31.43982624223764</v>
      </c>
      <c r="C463" s="11">
        <v>35.353553499027534</v>
      </c>
      <c r="D463" s="11">
        <v>18.298763915650834</v>
      </c>
      <c r="E463" s="11">
        <v>17.22006490481747</v>
      </c>
      <c r="F463" s="11">
        <v>25.006198366658634</v>
      </c>
      <c r="G463" s="11">
        <v>59.943808552655661</v>
      </c>
    </row>
    <row r="464" spans="1:7" x14ac:dyDescent="0.55000000000000004">
      <c r="A464" s="12">
        <v>519.41740808848328</v>
      </c>
      <c r="B464" s="11">
        <v>31.454407476151317</v>
      </c>
      <c r="C464" s="11">
        <v>35.916178038176831</v>
      </c>
      <c r="D464" s="11">
        <v>17.976498969135218</v>
      </c>
      <c r="E464" s="11">
        <v>16.900042418193362</v>
      </c>
      <c r="F464" s="11">
        <v>24.824020182051967</v>
      </c>
      <c r="G464" s="11">
        <v>60.4467178921875</v>
      </c>
    </row>
    <row r="465" spans="1:7" x14ac:dyDescent="0.55000000000000004">
      <c r="A465" s="12">
        <v>519.99293114828856</v>
      </c>
      <c r="B465" s="11">
        <v>31.66700688593658</v>
      </c>
      <c r="C465" s="11">
        <v>35.747808337877714</v>
      </c>
      <c r="D465" s="11">
        <v>17.777114700408312</v>
      </c>
      <c r="E465" s="11">
        <v>16.970372202612033</v>
      </c>
      <c r="F465" s="11">
        <v>24.314242263262614</v>
      </c>
      <c r="G465" s="11">
        <v>59.240134852732126</v>
      </c>
    </row>
    <row r="466" spans="1:7" x14ac:dyDescent="0.55000000000000004">
      <c r="A466" s="12">
        <v>520.5684156711643</v>
      </c>
      <c r="B466" s="11">
        <v>30.777779046553817</v>
      </c>
      <c r="C466" s="11">
        <v>35.676120617013041</v>
      </c>
      <c r="D466" s="11">
        <v>17.637192322561589</v>
      </c>
      <c r="E466" s="11">
        <v>16.493158723707083</v>
      </c>
      <c r="F466" s="11">
        <v>24.253624812442904</v>
      </c>
      <c r="G466" s="11">
        <v>59.106896880003902</v>
      </c>
    </row>
    <row r="467" spans="1:7" x14ac:dyDescent="0.55000000000000004">
      <c r="A467" s="12">
        <v>521.14386164354005</v>
      </c>
      <c r="B467" s="11">
        <v>30.749771561244383</v>
      </c>
      <c r="C467" s="11">
        <v>35.36450800401979</v>
      </c>
      <c r="D467" s="11">
        <v>17.302304639182953</v>
      </c>
      <c r="E467" s="11">
        <v>16.633315317626636</v>
      </c>
      <c r="F467" s="11">
        <v>23.900786888510471</v>
      </c>
      <c r="G467" s="11">
        <v>58.325056713674357</v>
      </c>
    </row>
    <row r="468" spans="1:7" x14ac:dyDescent="0.55000000000000004">
      <c r="A468" s="12">
        <v>521.71926905184557</v>
      </c>
      <c r="B468" s="11">
        <v>30.294698873349429</v>
      </c>
      <c r="C468" s="11">
        <v>35.111742054125486</v>
      </c>
      <c r="D468" s="11">
        <v>17.447796993739846</v>
      </c>
      <c r="E468" s="11">
        <v>15.84018539938101</v>
      </c>
      <c r="F468" s="11">
        <v>23.282867644142716</v>
      </c>
      <c r="G468" s="11">
        <v>58.426453874053948</v>
      </c>
    </row>
    <row r="469" spans="1:7" x14ac:dyDescent="0.55000000000000004">
      <c r="A469" s="12">
        <v>522.29463788251041</v>
      </c>
      <c r="B469" s="11">
        <v>30.768052555396224</v>
      </c>
      <c r="C469" s="11">
        <v>35.19961615139318</v>
      </c>
      <c r="D469" s="11">
        <v>17.105016806241</v>
      </c>
      <c r="E469" s="11">
        <v>16.598252094413354</v>
      </c>
      <c r="F469" s="11">
        <v>23.488444757029821</v>
      </c>
      <c r="G469" s="11">
        <v>58.368576584206082</v>
      </c>
    </row>
    <row r="470" spans="1:7" x14ac:dyDescent="0.55000000000000004">
      <c r="A470" s="12">
        <v>522.86996812196423</v>
      </c>
      <c r="B470" s="11">
        <v>30.442065223883084</v>
      </c>
      <c r="C470" s="11">
        <v>35.013974697234637</v>
      </c>
      <c r="D470" s="11">
        <v>17.186303640166326</v>
      </c>
      <c r="E470" s="11">
        <v>16.284556882886235</v>
      </c>
      <c r="F470" s="11">
        <v>23.865159982107649</v>
      </c>
      <c r="G470" s="11">
        <v>57.162751823987371</v>
      </c>
    </row>
    <row r="471" spans="1:7" x14ac:dyDescent="0.55000000000000004">
      <c r="A471" s="12">
        <v>523.44525975663669</v>
      </c>
      <c r="B471" s="11">
        <v>30.157621866261579</v>
      </c>
      <c r="C471" s="11">
        <v>34.883889111013843</v>
      </c>
      <c r="D471" s="11">
        <v>17.220068764350152</v>
      </c>
      <c r="E471" s="11">
        <v>16.058235776938353</v>
      </c>
      <c r="F471" s="11">
        <v>23.393574111224389</v>
      </c>
      <c r="G471" s="11">
        <v>56.64155831743718</v>
      </c>
    </row>
    <row r="472" spans="1:7" x14ac:dyDescent="0.55000000000000004">
      <c r="A472" s="12">
        <v>524.02051277295743</v>
      </c>
      <c r="B472" s="11">
        <v>30.222420034708243</v>
      </c>
      <c r="C472" s="11">
        <v>34.868522665603905</v>
      </c>
      <c r="D472" s="11">
        <v>16.818406257861444</v>
      </c>
      <c r="E472" s="11">
        <v>15.329675819048195</v>
      </c>
      <c r="F472" s="11">
        <v>23.090647343651735</v>
      </c>
      <c r="G472" s="11">
        <v>56.831255295196826</v>
      </c>
    </row>
    <row r="473" spans="1:7" x14ac:dyDescent="0.55000000000000004">
      <c r="A473" s="12">
        <v>524.59572715735612</v>
      </c>
      <c r="B473" s="11">
        <v>30.056629285787757</v>
      </c>
      <c r="C473" s="11">
        <v>34.272074441398281</v>
      </c>
      <c r="D473" s="11">
        <v>16.901902741333469</v>
      </c>
      <c r="E473" s="11">
        <v>15.328474860455117</v>
      </c>
      <c r="F473" s="11">
        <v>22.900531385378674</v>
      </c>
      <c r="G473" s="11">
        <v>56.098430737169224</v>
      </c>
    </row>
    <row r="474" spans="1:7" x14ac:dyDescent="0.55000000000000004">
      <c r="A474" s="12">
        <v>525.17090289626231</v>
      </c>
      <c r="B474" s="11">
        <v>30.736602637256901</v>
      </c>
      <c r="C474" s="11">
        <v>34.60303859879766</v>
      </c>
      <c r="D474" s="11">
        <v>16.870063068962452</v>
      </c>
      <c r="E474" s="11">
        <v>15.369343480680271</v>
      </c>
      <c r="F474" s="11">
        <v>22.805197577091363</v>
      </c>
      <c r="G474" s="11">
        <v>55.821017833026538</v>
      </c>
    </row>
    <row r="475" spans="1:7" x14ac:dyDescent="0.55000000000000004">
      <c r="A475" s="12">
        <v>525.74603997610575</v>
      </c>
      <c r="B475" s="11">
        <v>31.226957197634626</v>
      </c>
      <c r="C475" s="11">
        <v>35.281932708524408</v>
      </c>
      <c r="D475" s="11">
        <v>16.564970483146364</v>
      </c>
      <c r="E475" s="11">
        <v>15.559276318872575</v>
      </c>
      <c r="F475" s="11">
        <v>23.002162252186306</v>
      </c>
      <c r="G475" s="11">
        <v>55.524072132488726</v>
      </c>
    </row>
    <row r="476" spans="1:7" x14ac:dyDescent="0.55000000000000004">
      <c r="A476" s="12">
        <v>526.321138383316</v>
      </c>
      <c r="B476" s="11">
        <v>30.867387050545112</v>
      </c>
      <c r="C476" s="11">
        <v>34.406393089897996</v>
      </c>
      <c r="D476" s="11">
        <v>16.553646319640688</v>
      </c>
      <c r="E476" s="11">
        <v>15.067702740372686</v>
      </c>
      <c r="F476" s="11">
        <v>22.177588525655811</v>
      </c>
      <c r="G476" s="11">
        <v>55.701428795345926</v>
      </c>
    </row>
    <row r="477" spans="1:7" x14ac:dyDescent="0.55000000000000004">
      <c r="A477" s="12">
        <v>526.89619810432282</v>
      </c>
      <c r="B477" s="11">
        <v>30.450622098433648</v>
      </c>
      <c r="C477" s="11">
        <v>34.849297583296327</v>
      </c>
      <c r="D477" s="11">
        <v>16.481512553270399</v>
      </c>
      <c r="E477" s="11">
        <v>15.009656820774792</v>
      </c>
      <c r="F477" s="11">
        <v>22.251251612311336</v>
      </c>
      <c r="G477" s="11">
        <v>54.664159856580568</v>
      </c>
    </row>
    <row r="478" spans="1:7" x14ac:dyDescent="0.55000000000000004">
      <c r="A478" s="12">
        <v>527.47121912555576</v>
      </c>
      <c r="B478" s="11">
        <v>30.658459363364063</v>
      </c>
      <c r="C478" s="11">
        <v>34.280788787064274</v>
      </c>
      <c r="D478" s="11">
        <v>15.671820156118919</v>
      </c>
      <c r="E478" s="11">
        <v>15.406883474577356</v>
      </c>
      <c r="F478" s="11">
        <v>22.730335579675348</v>
      </c>
      <c r="G478" s="11">
        <v>54.404005418911233</v>
      </c>
    </row>
    <row r="479" spans="1:7" x14ac:dyDescent="0.55000000000000004">
      <c r="A479" s="12">
        <v>528.04620143344437</v>
      </c>
      <c r="B479" s="11">
        <v>30.769762192738039</v>
      </c>
      <c r="C479" s="11">
        <v>34.294549906927976</v>
      </c>
      <c r="D479" s="11">
        <v>15.954456689742857</v>
      </c>
      <c r="E479" s="11">
        <v>15.24234355718791</v>
      </c>
      <c r="F479" s="11">
        <v>22.177082007533976</v>
      </c>
      <c r="G479" s="11">
        <v>54.046174815261274</v>
      </c>
    </row>
    <row r="480" spans="1:7" x14ac:dyDescent="0.55000000000000004">
      <c r="A480" s="12">
        <v>528.62114501441852</v>
      </c>
      <c r="B480" s="11">
        <v>30.6897362951951</v>
      </c>
      <c r="C480" s="11">
        <v>33.937046027601248</v>
      </c>
      <c r="D480" s="11">
        <v>16.17578994896262</v>
      </c>
      <c r="E480" s="11">
        <v>15.092582373810503</v>
      </c>
      <c r="F480" s="11">
        <v>22.379934470825294</v>
      </c>
      <c r="G480" s="11">
        <v>53.246730804287793</v>
      </c>
    </row>
    <row r="481" spans="1:7" x14ac:dyDescent="0.55000000000000004">
      <c r="A481" s="12">
        <v>529.19604985490764</v>
      </c>
      <c r="B481" s="11">
        <v>30.82502948861233</v>
      </c>
      <c r="C481" s="11">
        <v>34.389734199320536</v>
      </c>
      <c r="D481" s="11">
        <v>15.962303188148779</v>
      </c>
      <c r="E481" s="11">
        <v>15.0054980278275</v>
      </c>
      <c r="F481" s="11">
        <v>21.177527718031492</v>
      </c>
      <c r="G481" s="11">
        <v>52.449870768332531</v>
      </c>
    </row>
    <row r="482" spans="1:7" x14ac:dyDescent="0.55000000000000004">
      <c r="A482" s="12">
        <v>529.77091594134151</v>
      </c>
      <c r="B482" s="11">
        <v>31.023705114709692</v>
      </c>
      <c r="C482" s="11">
        <v>34.200557409339339</v>
      </c>
      <c r="D482" s="11">
        <v>16.290378913769985</v>
      </c>
      <c r="E482" s="11">
        <v>15.03544103793682</v>
      </c>
      <c r="F482" s="11">
        <v>21.764466882237173</v>
      </c>
      <c r="G482" s="11">
        <v>52.143273331834585</v>
      </c>
    </row>
    <row r="483" spans="1:7" x14ac:dyDescent="0.55000000000000004">
      <c r="A483" s="12">
        <v>530.34574326014967</v>
      </c>
      <c r="B483" s="11">
        <v>30.195104450218999</v>
      </c>
      <c r="C483" s="11">
        <v>33.569039511721073</v>
      </c>
      <c r="D483" s="11">
        <v>16.033670247580734</v>
      </c>
      <c r="E483" s="11">
        <v>14.536572712373884</v>
      </c>
      <c r="F483" s="11">
        <v>21.236686495592377</v>
      </c>
      <c r="G483" s="11">
        <v>51.984717174805176</v>
      </c>
    </row>
    <row r="484" spans="1:7" x14ac:dyDescent="0.55000000000000004">
      <c r="A484" s="12">
        <v>530.9205317977619</v>
      </c>
      <c r="B484" s="11">
        <v>30.695947735995894</v>
      </c>
      <c r="C484" s="11">
        <v>33.752786585795221</v>
      </c>
      <c r="D484" s="11">
        <v>16.104139820044271</v>
      </c>
      <c r="E484" s="11">
        <v>14.759589699739164</v>
      </c>
      <c r="F484" s="11">
        <v>20.970949041435304</v>
      </c>
      <c r="G484" s="11">
        <v>51.55082857311367</v>
      </c>
    </row>
    <row r="485" spans="1:7" x14ac:dyDescent="0.55000000000000004">
      <c r="A485" s="12">
        <v>531.49528154060761</v>
      </c>
      <c r="B485" s="11">
        <v>31.100009461255379</v>
      </c>
      <c r="C485" s="11">
        <v>34.207943802065394</v>
      </c>
      <c r="D485" s="11">
        <v>16.046744928008945</v>
      </c>
      <c r="E485" s="11">
        <v>14.414677853755654</v>
      </c>
      <c r="F485" s="11">
        <v>21.609670384288147</v>
      </c>
      <c r="G485" s="11">
        <v>51.761564307784539</v>
      </c>
    </row>
    <row r="486" spans="1:7" x14ac:dyDescent="0.55000000000000004">
      <c r="A486" s="12">
        <v>532.06999247511669</v>
      </c>
      <c r="B486" s="11">
        <v>30.946544977819638</v>
      </c>
      <c r="C486" s="11">
        <v>34.054022083364544</v>
      </c>
      <c r="D486" s="11">
        <v>16.043014992702517</v>
      </c>
      <c r="E486" s="11">
        <v>14.388264813808972</v>
      </c>
      <c r="F486" s="11">
        <v>21.276245824269147</v>
      </c>
      <c r="G486" s="11">
        <v>51.990126546805534</v>
      </c>
    </row>
    <row r="487" spans="1:7" x14ac:dyDescent="0.55000000000000004">
      <c r="A487" s="12">
        <v>532.64466458771869</v>
      </c>
      <c r="B487" s="11">
        <v>31.245014061858726</v>
      </c>
      <c r="C487" s="11">
        <v>33.340212276518855</v>
      </c>
      <c r="D487" s="11">
        <v>15.843964531210215</v>
      </c>
      <c r="E487" s="11">
        <v>14.390267261778767</v>
      </c>
      <c r="F487" s="11">
        <v>20.935253026600893</v>
      </c>
      <c r="G487" s="11">
        <v>50.88443383730278</v>
      </c>
    </row>
    <row r="488" spans="1:7" x14ac:dyDescent="0.55000000000000004">
      <c r="A488" s="12">
        <v>533.21929786484316</v>
      </c>
      <c r="B488" s="11">
        <v>31.561977354378804</v>
      </c>
      <c r="C488" s="11">
        <v>33.919140982441867</v>
      </c>
      <c r="D488" s="11">
        <v>16.037393828267444</v>
      </c>
      <c r="E488" s="11">
        <v>14.201844501515261</v>
      </c>
      <c r="F488" s="11">
        <v>20.913482385041668</v>
      </c>
      <c r="G488" s="11">
        <v>50.194230857514519</v>
      </c>
    </row>
    <row r="489" spans="1:7" x14ac:dyDescent="0.55000000000000004">
      <c r="A489" s="12">
        <v>533.79389229291985</v>
      </c>
      <c r="B489" s="11">
        <v>31.254781957994208</v>
      </c>
      <c r="C489" s="11">
        <v>34.241559066382706</v>
      </c>
      <c r="D489" s="11">
        <v>16.042522788967837</v>
      </c>
      <c r="E489" s="11">
        <v>14.467736316858087</v>
      </c>
      <c r="F489" s="11">
        <v>20.871614174467247</v>
      </c>
      <c r="G489" s="11">
        <v>50.414318489238241</v>
      </c>
    </row>
    <row r="490" spans="1:7" x14ac:dyDescent="0.55000000000000004">
      <c r="A490" s="12">
        <v>534.36844785837843</v>
      </c>
      <c r="B490" s="11">
        <v>30.875815854084525</v>
      </c>
      <c r="C490" s="11">
        <v>34.546527814834612</v>
      </c>
      <c r="D490" s="11">
        <v>15.873672070596951</v>
      </c>
      <c r="E490" s="11">
        <v>14.16711356427683</v>
      </c>
      <c r="F490" s="11">
        <v>20.524310541892941</v>
      </c>
      <c r="G490" s="11">
        <v>49.567991907279641</v>
      </c>
    </row>
    <row r="491" spans="1:7" x14ac:dyDescent="0.55000000000000004">
      <c r="A491" s="12">
        <v>534.94296454764844</v>
      </c>
      <c r="B491" s="11">
        <v>31.658570478840936</v>
      </c>
      <c r="C491" s="11">
        <v>34.77590850783848</v>
      </c>
      <c r="D491" s="11">
        <v>15.511201203367039</v>
      </c>
      <c r="E491" s="11">
        <v>14.289879716683233</v>
      </c>
      <c r="F491" s="11">
        <v>20.818692697489997</v>
      </c>
      <c r="G491" s="11">
        <v>50.110107365198211</v>
      </c>
    </row>
    <row r="492" spans="1:7" x14ac:dyDescent="0.55000000000000004">
      <c r="A492" s="12">
        <v>535.51744234715954</v>
      </c>
      <c r="B492" s="11">
        <v>30.802861611248233</v>
      </c>
      <c r="C492" s="11">
        <v>34.340765427050798</v>
      </c>
      <c r="D492" s="11">
        <v>15.524052490643051</v>
      </c>
      <c r="E492" s="11">
        <v>13.716908060250978</v>
      </c>
      <c r="F492" s="11">
        <v>20.060003269821422</v>
      </c>
      <c r="G492" s="11">
        <v>49.227594048331127</v>
      </c>
    </row>
    <row r="493" spans="1:7" x14ac:dyDescent="0.55000000000000004">
      <c r="A493" s="12">
        <v>536.0918812433415</v>
      </c>
      <c r="B493" s="11">
        <v>31.384062789055104</v>
      </c>
      <c r="C493" s="11">
        <v>34.391815509401233</v>
      </c>
      <c r="D493" s="11">
        <v>15.588499910847798</v>
      </c>
      <c r="E493" s="11">
        <v>13.820205491770794</v>
      </c>
      <c r="F493" s="11">
        <v>20.155054728808317</v>
      </c>
      <c r="G493" s="11">
        <v>48.885704365658242</v>
      </c>
    </row>
    <row r="494" spans="1:7" x14ac:dyDescent="0.55000000000000004">
      <c r="A494" s="12">
        <v>536.66628122262375</v>
      </c>
      <c r="B494" s="11">
        <v>31.531624807595559</v>
      </c>
      <c r="C494" s="11">
        <v>34.241190501692195</v>
      </c>
      <c r="D494" s="11">
        <v>15.894661770946653</v>
      </c>
      <c r="E494" s="11">
        <v>13.907769954039555</v>
      </c>
      <c r="F494" s="11">
        <v>19.87124419341173</v>
      </c>
      <c r="G494" s="11">
        <v>48.772667125775115</v>
      </c>
    </row>
    <row r="495" spans="1:7" x14ac:dyDescent="0.55000000000000004">
      <c r="A495" s="12">
        <v>537.24064227143606</v>
      </c>
      <c r="B495" s="11">
        <v>31.31348929465199</v>
      </c>
      <c r="C495" s="11">
        <v>34.004421367980513</v>
      </c>
      <c r="D495" s="11">
        <v>15.415009817416339</v>
      </c>
      <c r="E495" s="11">
        <v>13.799551975253202</v>
      </c>
      <c r="F495" s="11">
        <v>20.001705029469658</v>
      </c>
      <c r="G495" s="11">
        <v>48.251568057847578</v>
      </c>
    </row>
    <row r="496" spans="1:7" x14ac:dyDescent="0.55000000000000004">
      <c r="A496" s="12">
        <v>537.81496437620808</v>
      </c>
      <c r="B496" s="11">
        <v>31.243690121203336</v>
      </c>
      <c r="C496" s="11">
        <v>33.979094562052737</v>
      </c>
      <c r="D496" s="11">
        <v>15.347240818108901</v>
      </c>
      <c r="E496" s="11">
        <v>13.465763906303954</v>
      </c>
      <c r="F496" s="11">
        <v>20.312251479991691</v>
      </c>
      <c r="G496" s="11">
        <v>47.84701920891419</v>
      </c>
    </row>
    <row r="497" spans="1:7" x14ac:dyDescent="0.55000000000000004">
      <c r="A497" s="12">
        <v>538.38924752336948</v>
      </c>
      <c r="B497" s="11">
        <v>30.935028133647183</v>
      </c>
      <c r="C497" s="11">
        <v>33.912790739951355</v>
      </c>
      <c r="D497" s="11">
        <v>15.250274125456079</v>
      </c>
      <c r="E497" s="11">
        <v>13.452329632908613</v>
      </c>
      <c r="F497" s="11">
        <v>19.700342214590822</v>
      </c>
      <c r="G497" s="11">
        <v>47.323016715650098</v>
      </c>
    </row>
    <row r="498" spans="1:7" x14ac:dyDescent="0.55000000000000004">
      <c r="A498" s="12">
        <v>538.96349169934979</v>
      </c>
      <c r="B498" s="11">
        <v>30.802938333650602</v>
      </c>
      <c r="C498" s="11">
        <v>33.685337251552511</v>
      </c>
      <c r="D498" s="11">
        <v>15.025586427446173</v>
      </c>
      <c r="E498" s="11">
        <v>13.203851746658941</v>
      </c>
      <c r="F498" s="11">
        <v>20.127000050690754</v>
      </c>
      <c r="G498" s="11">
        <v>47.38044249019687</v>
      </c>
    </row>
    <row r="499" spans="1:7" x14ac:dyDescent="0.55000000000000004">
      <c r="A499" s="12">
        <v>539.53769689057867</v>
      </c>
      <c r="B499" s="11">
        <v>31.316957504945975</v>
      </c>
      <c r="C499" s="11">
        <v>33.720623085575589</v>
      </c>
      <c r="D499" s="11">
        <v>15.118714078667754</v>
      </c>
      <c r="E499" s="11">
        <v>12.991433717834804</v>
      </c>
      <c r="F499" s="11">
        <v>19.278419639763793</v>
      </c>
      <c r="G499" s="11">
        <v>46.711092952386167</v>
      </c>
    </row>
    <row r="500" spans="1:7" x14ac:dyDescent="0.55000000000000004">
      <c r="A500" s="12">
        <v>540.11186308348579</v>
      </c>
      <c r="B500" s="11">
        <v>31.247529533361703</v>
      </c>
      <c r="C500" s="11">
        <v>34.276874347020382</v>
      </c>
      <c r="D500" s="11">
        <v>15.308372598190237</v>
      </c>
      <c r="E500" s="11">
        <v>13.580143038926021</v>
      </c>
      <c r="F500" s="11">
        <v>19.171181854469939</v>
      </c>
      <c r="G500" s="11">
        <v>46.269181978378654</v>
      </c>
    </row>
    <row r="501" spans="1:7" x14ac:dyDescent="0.55000000000000004">
      <c r="A501" s="12">
        <v>540.6859902645009</v>
      </c>
      <c r="B501" s="11">
        <v>31.568375554212686</v>
      </c>
      <c r="C501" s="11">
        <v>34.362989860651517</v>
      </c>
      <c r="D501" s="11">
        <v>15.080035334406409</v>
      </c>
      <c r="E501" s="11">
        <v>13.583776548992507</v>
      </c>
      <c r="F501" s="11">
        <v>19.21748766093874</v>
      </c>
      <c r="G501" s="11">
        <v>46.122672092380554</v>
      </c>
    </row>
    <row r="502" spans="1:7" x14ac:dyDescent="0.55000000000000004">
      <c r="A502" s="12">
        <v>541.26007842005345</v>
      </c>
      <c r="B502" s="11">
        <v>31.145791109637365</v>
      </c>
      <c r="C502" s="11">
        <v>33.444158224926809</v>
      </c>
      <c r="D502" s="11">
        <v>14.69827708191351</v>
      </c>
      <c r="E502" s="11">
        <v>13.144731317891202</v>
      </c>
      <c r="F502" s="11">
        <v>19.026438952698818</v>
      </c>
      <c r="G502" s="11">
        <v>45.752210526666587</v>
      </c>
    </row>
    <row r="503" spans="1:7" x14ac:dyDescent="0.55000000000000004">
      <c r="A503" s="12">
        <v>541.83412753657331</v>
      </c>
      <c r="B503" s="11">
        <v>31.183936978861592</v>
      </c>
      <c r="C503" s="11">
        <v>34.320489163376109</v>
      </c>
      <c r="D503" s="11">
        <v>14.718543467916245</v>
      </c>
      <c r="E503" s="11">
        <v>13.298915558402419</v>
      </c>
      <c r="F503" s="11">
        <v>18.872178990956602</v>
      </c>
      <c r="G503" s="11">
        <v>45.339819340061048</v>
      </c>
    </row>
    <row r="504" spans="1:7" x14ac:dyDescent="0.55000000000000004">
      <c r="A504" s="12">
        <v>542.40813760048991</v>
      </c>
      <c r="B504" s="11">
        <v>31.156907242195476</v>
      </c>
      <c r="C504" s="11">
        <v>34.137902740660245</v>
      </c>
      <c r="D504" s="11">
        <v>14.463819919077698</v>
      </c>
      <c r="E504" s="11">
        <v>13.329245579089493</v>
      </c>
      <c r="F504" s="11">
        <v>18.658152262508899</v>
      </c>
      <c r="G504" s="11">
        <v>45.790214450834483</v>
      </c>
    </row>
    <row r="505" spans="1:7" x14ac:dyDescent="0.55000000000000004">
      <c r="A505" s="12">
        <v>542.98210859823291</v>
      </c>
      <c r="B505" s="11">
        <v>31.848598760076548</v>
      </c>
      <c r="C505" s="11">
        <v>34.312137944328249</v>
      </c>
      <c r="D505" s="11">
        <v>14.832550269622066</v>
      </c>
      <c r="E505" s="11">
        <v>13.191187998465802</v>
      </c>
      <c r="F505" s="11">
        <v>18.389830246554563</v>
      </c>
      <c r="G505" s="11">
        <v>44.949099392032167</v>
      </c>
    </row>
    <row r="506" spans="1:7" x14ac:dyDescent="0.55000000000000004">
      <c r="A506" s="12">
        <v>543.55604051623209</v>
      </c>
      <c r="B506" s="11">
        <v>30.916394648976464</v>
      </c>
      <c r="C506" s="11">
        <v>33.276307356923326</v>
      </c>
      <c r="D506" s="11">
        <v>14.248914712029199</v>
      </c>
      <c r="E506" s="11">
        <v>12.892014524514531</v>
      </c>
      <c r="F506" s="11">
        <v>18.913013358247724</v>
      </c>
      <c r="G506" s="11">
        <v>44.63936583552595</v>
      </c>
    </row>
    <row r="507" spans="1:7" x14ac:dyDescent="0.55000000000000004">
      <c r="A507" s="12">
        <v>544.12993334091698</v>
      </c>
      <c r="B507" s="11">
        <v>31.853115555594446</v>
      </c>
      <c r="C507" s="11">
        <v>33.311427551782934</v>
      </c>
      <c r="D507" s="11">
        <v>14.199071968991854</v>
      </c>
      <c r="E507" s="11">
        <v>13.164234847508835</v>
      </c>
      <c r="F507" s="11">
        <v>18.663083638221295</v>
      </c>
      <c r="G507" s="11">
        <v>44.726274595601431</v>
      </c>
    </row>
    <row r="508" spans="1:7" x14ac:dyDescent="0.55000000000000004">
      <c r="A508" s="12">
        <v>544.70378705871724</v>
      </c>
      <c r="B508" s="11">
        <v>31.211001388115886</v>
      </c>
      <c r="C508" s="11">
        <v>33.609681983733402</v>
      </c>
      <c r="D508" s="11">
        <v>14.428516383627581</v>
      </c>
      <c r="E508" s="11">
        <v>12.929828094341387</v>
      </c>
      <c r="F508" s="11">
        <v>18.30352845066189</v>
      </c>
      <c r="G508" s="11">
        <v>43.882300954393621</v>
      </c>
    </row>
    <row r="509" spans="1:7" x14ac:dyDescent="0.55000000000000004">
      <c r="A509" s="12">
        <v>545.27760165606253</v>
      </c>
      <c r="B509" s="11">
        <v>31.472007434994303</v>
      </c>
      <c r="C509" s="11">
        <v>33.54316417035826</v>
      </c>
      <c r="D509" s="11">
        <v>14.058462234133833</v>
      </c>
      <c r="E509" s="11">
        <v>12.414001397528292</v>
      </c>
      <c r="F509" s="11">
        <v>18.025783814726012</v>
      </c>
      <c r="G509" s="11">
        <v>43.505337152791306</v>
      </c>
    </row>
    <row r="510" spans="1:7" x14ac:dyDescent="0.55000000000000004">
      <c r="A510" s="12">
        <v>545.85137711938251</v>
      </c>
      <c r="B510" s="11">
        <v>31.570584605321567</v>
      </c>
      <c r="C510" s="11">
        <v>33.783296676881875</v>
      </c>
      <c r="D510" s="11">
        <v>14.289858746357437</v>
      </c>
      <c r="E510" s="11">
        <v>12.541380932544971</v>
      </c>
      <c r="F510" s="11">
        <v>18.548801604329302</v>
      </c>
      <c r="G510" s="11">
        <v>43.501236683425077</v>
      </c>
    </row>
    <row r="511" spans="1:7" x14ac:dyDescent="0.55000000000000004">
      <c r="A511" s="12">
        <v>546.42511343510682</v>
      </c>
      <c r="B511" s="11">
        <v>31.083684359089606</v>
      </c>
      <c r="C511" s="11">
        <v>33.412309492906523</v>
      </c>
      <c r="D511" s="11">
        <v>14.355300586034494</v>
      </c>
      <c r="E511" s="11">
        <v>12.220567253222821</v>
      </c>
      <c r="F511" s="11">
        <v>18.041663754970127</v>
      </c>
      <c r="G511" s="11">
        <v>43.668394940018224</v>
      </c>
    </row>
    <row r="512" spans="1:7" x14ac:dyDescent="0.55000000000000004">
      <c r="A512" s="12">
        <v>546.99881058966514</v>
      </c>
      <c r="B512" s="11">
        <v>31.829017749450472</v>
      </c>
      <c r="C512" s="11">
        <v>33.936510807848819</v>
      </c>
      <c r="D512" s="11">
        <v>14.347131517890466</v>
      </c>
      <c r="E512" s="11">
        <v>12.502601038491703</v>
      </c>
      <c r="F512" s="11">
        <v>18.179022755767033</v>
      </c>
      <c r="G512" s="11">
        <v>43.380030820713728</v>
      </c>
    </row>
    <row r="513" spans="1:7" x14ac:dyDescent="0.55000000000000004">
      <c r="A513" s="12">
        <v>547.57246856948689</v>
      </c>
      <c r="B513" s="11">
        <v>31.081175387734675</v>
      </c>
      <c r="C513" s="11">
        <v>34.338886847610866</v>
      </c>
      <c r="D513" s="11">
        <v>14.470131054065279</v>
      </c>
      <c r="E513" s="11">
        <v>12.415339091278435</v>
      </c>
      <c r="F513" s="11">
        <v>17.980126221269757</v>
      </c>
      <c r="G513" s="11">
        <v>42.606260492659224</v>
      </c>
    </row>
    <row r="514" spans="1:7" x14ac:dyDescent="0.55000000000000004">
      <c r="A514" s="12">
        <v>548.14608736100206</v>
      </c>
      <c r="B514" s="11">
        <v>31.148948191056402</v>
      </c>
      <c r="C514" s="11">
        <v>34.088768255238861</v>
      </c>
      <c r="D514" s="11">
        <v>13.924407333700335</v>
      </c>
      <c r="E514" s="11">
        <v>12.026737271565835</v>
      </c>
      <c r="F514" s="11">
        <v>17.776105195801524</v>
      </c>
      <c r="G514" s="11">
        <v>42.198210001821117</v>
      </c>
    </row>
    <row r="515" spans="1:7" x14ac:dyDescent="0.55000000000000004">
      <c r="A515" s="12">
        <v>548.71966695063998</v>
      </c>
      <c r="B515" s="11">
        <v>31.261705251767459</v>
      </c>
      <c r="C515" s="11">
        <v>34.328158342917909</v>
      </c>
      <c r="D515" s="11">
        <v>14.058700520223507</v>
      </c>
      <c r="E515" s="11">
        <v>12.260776783621454</v>
      </c>
      <c r="F515" s="11">
        <v>17.432440993902855</v>
      </c>
      <c r="G515" s="11">
        <v>41.471768220400065</v>
      </c>
    </row>
    <row r="516" spans="1:7" x14ac:dyDescent="0.55000000000000004">
      <c r="A516" s="12">
        <v>549.29320732483041</v>
      </c>
      <c r="B516" s="11">
        <v>31.022309799216483</v>
      </c>
      <c r="C516" s="11">
        <v>33.351880916896796</v>
      </c>
      <c r="D516" s="11">
        <v>14.336337505153269</v>
      </c>
      <c r="E516" s="11">
        <v>12.077914316711908</v>
      </c>
      <c r="F516" s="11">
        <v>17.60813214206264</v>
      </c>
      <c r="G516" s="11">
        <v>41.938176848254848</v>
      </c>
    </row>
    <row r="517" spans="1:7" x14ac:dyDescent="0.55000000000000004">
      <c r="A517" s="12">
        <v>549.86670847000312</v>
      </c>
      <c r="B517" s="11">
        <v>32.226729225239623</v>
      </c>
      <c r="C517" s="11">
        <v>33.935019425091937</v>
      </c>
      <c r="D517" s="11">
        <v>14.527289052170632</v>
      </c>
      <c r="E517" s="11">
        <v>12.450989114346125</v>
      </c>
      <c r="F517" s="11">
        <v>17.985215283742978</v>
      </c>
      <c r="G517" s="11">
        <v>41.590981689857628</v>
      </c>
    </row>
    <row r="518" spans="1:7" x14ac:dyDescent="0.55000000000000004">
      <c r="A518" s="12">
        <v>550.44017037258754</v>
      </c>
      <c r="B518" s="11">
        <v>31.620135604208979</v>
      </c>
      <c r="C518" s="11">
        <v>33.876979925377817</v>
      </c>
      <c r="D518" s="11">
        <v>14.203439815194599</v>
      </c>
      <c r="E518" s="11">
        <v>12.0078343557011</v>
      </c>
      <c r="F518" s="11">
        <v>17.349152989114298</v>
      </c>
      <c r="G518" s="11">
        <v>41.218028003593226</v>
      </c>
    </row>
    <row r="519" spans="1:7" x14ac:dyDescent="0.55000000000000004">
      <c r="A519" s="12">
        <v>551.01359301901346</v>
      </c>
      <c r="B519" s="11">
        <v>31.084113458581047</v>
      </c>
      <c r="C519" s="11">
        <v>33.677603722456347</v>
      </c>
      <c r="D519" s="11">
        <v>14.276337021599087</v>
      </c>
      <c r="E519" s="11">
        <v>11.903166764149679</v>
      </c>
      <c r="F519" s="11">
        <v>17.488073260000252</v>
      </c>
      <c r="G519" s="11">
        <v>41.000798254106549</v>
      </c>
    </row>
    <row r="520" spans="1:7" x14ac:dyDescent="0.55000000000000004">
      <c r="A520" s="12">
        <v>551.58697639571039</v>
      </c>
      <c r="B520" s="11">
        <v>30.854988637060274</v>
      </c>
      <c r="C520" s="11">
        <v>33.562870507134605</v>
      </c>
      <c r="D520" s="11">
        <v>14.142503648852522</v>
      </c>
      <c r="E520" s="11">
        <v>11.579687425508338</v>
      </c>
      <c r="F520" s="11">
        <v>16.69547141244438</v>
      </c>
      <c r="G520" s="11">
        <v>40.690312008603115</v>
      </c>
    </row>
    <row r="521" spans="1:7" x14ac:dyDescent="0.55000000000000004">
      <c r="A521" s="12">
        <v>552.16032048910813</v>
      </c>
      <c r="B521" s="11">
        <v>31.628643186694585</v>
      </c>
      <c r="C521" s="11">
        <v>34.382202710880975</v>
      </c>
      <c r="D521" s="11">
        <v>14.014292886732683</v>
      </c>
      <c r="E521" s="11">
        <v>11.830097055163794</v>
      </c>
      <c r="F521" s="11">
        <v>17.183108232570927</v>
      </c>
      <c r="G521" s="11">
        <v>40.016788014098687</v>
      </c>
    </row>
    <row r="522" spans="1:7" x14ac:dyDescent="0.55000000000000004">
      <c r="A522" s="12">
        <v>552.73362528563621</v>
      </c>
      <c r="B522" s="11">
        <v>31.537325851908509</v>
      </c>
      <c r="C522" s="11">
        <v>33.826247640399963</v>
      </c>
      <c r="D522" s="11">
        <v>13.778831551636927</v>
      </c>
      <c r="E522" s="11">
        <v>11.611305714403752</v>
      </c>
      <c r="F522" s="11">
        <v>16.503192724675809</v>
      </c>
      <c r="G522" s="11">
        <v>39.592974761334247</v>
      </c>
    </row>
    <row r="523" spans="1:7" x14ac:dyDescent="0.55000000000000004">
      <c r="A523" s="12">
        <v>553.30689077172428</v>
      </c>
      <c r="B523" s="11">
        <v>31.027645290600837</v>
      </c>
      <c r="C523" s="11">
        <v>34.457375774415645</v>
      </c>
      <c r="D523" s="11">
        <v>13.971761648385899</v>
      </c>
      <c r="E523" s="11">
        <v>12.029126260106828</v>
      </c>
      <c r="F523" s="11">
        <v>16.352786843435986</v>
      </c>
      <c r="G523" s="11">
        <v>39.719376018666168</v>
      </c>
    </row>
    <row r="524" spans="1:7" x14ac:dyDescent="0.55000000000000004">
      <c r="A524" s="12">
        <v>553.88011693380201</v>
      </c>
      <c r="B524" s="11">
        <v>30.975452460449972</v>
      </c>
      <c r="C524" s="11">
        <v>33.983692858780948</v>
      </c>
      <c r="D524" s="11">
        <v>14.073521954971204</v>
      </c>
      <c r="E524" s="11">
        <v>11.788096229701633</v>
      </c>
      <c r="F524" s="11">
        <v>16.50822348035226</v>
      </c>
      <c r="G524" s="11">
        <v>39.282159123167716</v>
      </c>
    </row>
    <row r="525" spans="1:7" x14ac:dyDescent="0.55000000000000004">
      <c r="A525" s="12">
        <v>554.45330375829906</v>
      </c>
      <c r="B525" s="11">
        <v>31.446895452098659</v>
      </c>
      <c r="C525" s="11">
        <v>33.805413491135788</v>
      </c>
      <c r="D525" s="11">
        <v>13.5349485956449</v>
      </c>
      <c r="E525" s="11">
        <v>11.384280506169654</v>
      </c>
      <c r="F525" s="11">
        <v>15.689531427824086</v>
      </c>
      <c r="G525" s="11">
        <v>39.316880760768939</v>
      </c>
    </row>
    <row r="526" spans="1:7" x14ac:dyDescent="0.55000000000000004">
      <c r="A526" s="12">
        <v>555.02645123164507</v>
      </c>
      <c r="B526" s="11">
        <v>31.815048179124954</v>
      </c>
      <c r="C526" s="11">
        <v>33.355445663972979</v>
      </c>
      <c r="D526" s="11">
        <v>13.727019391320407</v>
      </c>
      <c r="E526" s="11">
        <v>11.161414585704755</v>
      </c>
      <c r="F526" s="11">
        <v>16.345176563348058</v>
      </c>
      <c r="G526" s="11">
        <v>38.737787962851286</v>
      </c>
    </row>
    <row r="527" spans="1:7" x14ac:dyDescent="0.55000000000000004">
      <c r="A527" s="12">
        <v>555.59955934026959</v>
      </c>
      <c r="B527" s="11">
        <v>31.585974295489081</v>
      </c>
      <c r="C527" s="11">
        <v>33.520687100136662</v>
      </c>
      <c r="D527" s="11">
        <v>13.668332600915898</v>
      </c>
      <c r="E527" s="11">
        <v>10.990226830517933</v>
      </c>
      <c r="F527" s="11">
        <v>16.134964455931293</v>
      </c>
      <c r="G527" s="11">
        <v>38.711078312439476</v>
      </c>
    </row>
    <row r="528" spans="1:7" x14ac:dyDescent="0.55000000000000004">
      <c r="A528" s="12">
        <v>556.1726280706024</v>
      </c>
      <c r="B528" s="11">
        <v>31.248927779553441</v>
      </c>
      <c r="C528" s="11">
        <v>33.941247826419655</v>
      </c>
      <c r="D528" s="11">
        <v>13.622371963541895</v>
      </c>
      <c r="E528" s="11">
        <v>11.159841210238705</v>
      </c>
      <c r="F528" s="11">
        <v>16.118342266472865</v>
      </c>
      <c r="G528" s="11">
        <v>38.147358649696315</v>
      </c>
    </row>
    <row r="529" spans="1:7" x14ac:dyDescent="0.55000000000000004">
      <c r="A529" s="12">
        <v>556.74565740907303</v>
      </c>
      <c r="B529" s="11">
        <v>31.749808276418406</v>
      </c>
      <c r="C529" s="11">
        <v>33.662020769429809</v>
      </c>
      <c r="D529" s="11">
        <v>13.511643964011512</v>
      </c>
      <c r="E529" s="11">
        <v>11.109142318731518</v>
      </c>
      <c r="F529" s="11">
        <v>15.88587489483626</v>
      </c>
      <c r="G529" s="11">
        <v>38.270823599918458</v>
      </c>
    </row>
    <row r="530" spans="1:7" x14ac:dyDescent="0.55000000000000004">
      <c r="A530" s="12">
        <v>557.31864734211126</v>
      </c>
      <c r="B530" s="11">
        <v>31.2207680318512</v>
      </c>
      <c r="C530" s="11">
        <v>33.327988398556663</v>
      </c>
      <c r="D530" s="11">
        <v>13.914310478174006</v>
      </c>
      <c r="E530" s="11">
        <v>11.18404445243806</v>
      </c>
      <c r="F530" s="11">
        <v>15.605319192762828</v>
      </c>
      <c r="G530" s="11">
        <v>38.040102134868363</v>
      </c>
    </row>
    <row r="531" spans="1:7" x14ac:dyDescent="0.55000000000000004">
      <c r="A531" s="12">
        <v>557.89159785614652</v>
      </c>
      <c r="B531" s="11">
        <v>31.541128554538425</v>
      </c>
      <c r="C531" s="11">
        <v>34.535914985422878</v>
      </c>
      <c r="D531" s="11">
        <v>13.953754987106432</v>
      </c>
      <c r="E531" s="11">
        <v>11.363646344884707</v>
      </c>
      <c r="F531" s="11">
        <v>16.055621087223759</v>
      </c>
      <c r="G531" s="11">
        <v>38.037611044964606</v>
      </c>
    </row>
    <row r="532" spans="1:7" x14ac:dyDescent="0.55000000000000004">
      <c r="A532" s="12">
        <v>558.46450893760857</v>
      </c>
      <c r="B532" s="11">
        <v>31.870623703095667</v>
      </c>
      <c r="C532" s="11">
        <v>33.854262060439581</v>
      </c>
      <c r="D532" s="11">
        <v>13.508897480527857</v>
      </c>
      <c r="E532" s="11">
        <v>10.769587368005309</v>
      </c>
      <c r="F532" s="11">
        <v>15.675550091079097</v>
      </c>
      <c r="G532" s="11">
        <v>37.753646390873079</v>
      </c>
    </row>
    <row r="533" spans="1:7" x14ac:dyDescent="0.55000000000000004">
      <c r="A533" s="12">
        <v>559.03738057292719</v>
      </c>
      <c r="B533" s="11">
        <v>31.911099139817551</v>
      </c>
      <c r="C533" s="11">
        <v>34.074878998989682</v>
      </c>
      <c r="D533" s="11">
        <v>13.558021650520974</v>
      </c>
      <c r="E533" s="11">
        <v>10.72530247038506</v>
      </c>
      <c r="F533" s="11">
        <v>15.342004713318071</v>
      </c>
      <c r="G533" s="11">
        <v>37.136312650743044</v>
      </c>
    </row>
    <row r="534" spans="1:7" x14ac:dyDescent="0.55000000000000004">
      <c r="A534" s="12">
        <v>559.61021274853169</v>
      </c>
      <c r="B534" s="11">
        <v>32.551771044860217</v>
      </c>
      <c r="C534" s="11">
        <v>33.925123473595917</v>
      </c>
      <c r="D534" s="11">
        <v>13.846301755997207</v>
      </c>
      <c r="E534" s="11">
        <v>11.151202555612826</v>
      </c>
      <c r="F534" s="11">
        <v>15.353660048729207</v>
      </c>
      <c r="G534" s="11">
        <v>36.716359449212995</v>
      </c>
    </row>
    <row r="535" spans="1:7" x14ac:dyDescent="0.55000000000000004">
      <c r="A535" s="12">
        <v>560.18300545085208</v>
      </c>
      <c r="B535" s="11">
        <v>32.320576713375843</v>
      </c>
      <c r="C535" s="11">
        <v>33.821615091898032</v>
      </c>
      <c r="D535" s="11">
        <v>13.786834245467359</v>
      </c>
      <c r="E535" s="11">
        <v>10.917055587378215</v>
      </c>
      <c r="F535" s="11">
        <v>15.861578656063356</v>
      </c>
      <c r="G535" s="11">
        <v>37.202694803764487</v>
      </c>
    </row>
    <row r="536" spans="1:7" x14ac:dyDescent="0.55000000000000004">
      <c r="A536" s="12">
        <v>560.75575866631777</v>
      </c>
      <c r="B536" s="11">
        <v>31.893075772961204</v>
      </c>
      <c r="C536" s="11">
        <v>32.952406053690765</v>
      </c>
      <c r="D536" s="11">
        <v>13.823748417863085</v>
      </c>
      <c r="E536" s="11">
        <v>10.427615640664122</v>
      </c>
      <c r="F536" s="11">
        <v>15.407784366707833</v>
      </c>
      <c r="G536" s="11">
        <v>36.278715053731077</v>
      </c>
    </row>
    <row r="537" spans="1:7" x14ac:dyDescent="0.55000000000000004">
      <c r="A537" s="12">
        <v>561.32847238135844</v>
      </c>
      <c r="B537" s="11">
        <v>32.050464349611623</v>
      </c>
      <c r="C537" s="11">
        <v>33.848979615273286</v>
      </c>
      <c r="D537" s="11">
        <v>13.697621130752974</v>
      </c>
      <c r="E537" s="11">
        <v>10.868911966041855</v>
      </c>
      <c r="F537" s="11">
        <v>15.606072308320892</v>
      </c>
      <c r="G537" s="11">
        <v>36.277879863224392</v>
      </c>
    </row>
    <row r="538" spans="1:7" x14ac:dyDescent="0.55000000000000004">
      <c r="A538" s="12">
        <v>561.90114658240373</v>
      </c>
      <c r="B538" s="11">
        <v>31.180307935720595</v>
      </c>
      <c r="C538" s="11">
        <v>33.905856036244934</v>
      </c>
      <c r="D538" s="11">
        <v>13.655129182809185</v>
      </c>
      <c r="E538" s="11">
        <v>10.770984780924648</v>
      </c>
      <c r="F538" s="11">
        <v>15.150338203537292</v>
      </c>
      <c r="G538" s="11">
        <v>36.318711581941329</v>
      </c>
    </row>
    <row r="539" spans="1:7" x14ac:dyDescent="0.55000000000000004">
      <c r="A539" s="12">
        <v>562.4737812558833</v>
      </c>
      <c r="B539" s="11">
        <v>32.679337330263287</v>
      </c>
      <c r="C539" s="11">
        <v>34.331276593964141</v>
      </c>
      <c r="D539" s="11">
        <v>13.470014041615684</v>
      </c>
      <c r="E539" s="11">
        <v>10.670211986065421</v>
      </c>
      <c r="F539" s="11">
        <v>15.441803109219014</v>
      </c>
      <c r="G539" s="11">
        <v>35.656016394389788</v>
      </c>
    </row>
    <row r="540" spans="1:7" x14ac:dyDescent="0.55000000000000004">
      <c r="A540" s="12">
        <v>563.0463763882268</v>
      </c>
      <c r="B540" s="11">
        <v>31.88685670649151</v>
      </c>
      <c r="C540" s="11">
        <v>34.215886772886364</v>
      </c>
      <c r="D540" s="11">
        <v>13.551648151877345</v>
      </c>
      <c r="E540" s="11">
        <v>10.771154716478645</v>
      </c>
      <c r="F540" s="11">
        <v>15.117102944169213</v>
      </c>
      <c r="G540" s="11">
        <v>35.361251076719874</v>
      </c>
    </row>
    <row r="541" spans="1:7" x14ac:dyDescent="0.55000000000000004">
      <c r="A541" s="12">
        <v>563.61893196586391</v>
      </c>
      <c r="B541" s="11">
        <v>31.847697132249014</v>
      </c>
      <c r="C541" s="11">
        <v>35.005502843471078</v>
      </c>
      <c r="D541" s="11">
        <v>13.660674417503746</v>
      </c>
      <c r="E541" s="11">
        <v>10.622261021856682</v>
      </c>
      <c r="F541" s="11">
        <v>15.071858108449208</v>
      </c>
      <c r="G541" s="11">
        <v>35.331596991853885</v>
      </c>
    </row>
    <row r="542" spans="1:7" x14ac:dyDescent="0.55000000000000004">
      <c r="A542" s="12">
        <v>564.19144797522415</v>
      </c>
      <c r="B542" s="11">
        <v>31.16494707410833</v>
      </c>
      <c r="C542" s="11">
        <v>34.370364833142958</v>
      </c>
      <c r="D542" s="11">
        <v>13.553290481594058</v>
      </c>
      <c r="E542" s="11">
        <v>10.47363821684112</v>
      </c>
      <c r="F542" s="11">
        <v>14.952031708075172</v>
      </c>
      <c r="G542" s="11">
        <v>35.266449146533134</v>
      </c>
    </row>
    <row r="543" spans="1:7" x14ac:dyDescent="0.55000000000000004">
      <c r="A543" s="12">
        <v>564.7639244027373</v>
      </c>
      <c r="B543" s="11">
        <v>31.474370103095016</v>
      </c>
      <c r="C543" s="11">
        <v>34.190643963675512</v>
      </c>
      <c r="D543" s="11">
        <v>13.531116918273781</v>
      </c>
      <c r="E543" s="11">
        <v>10.530991688945649</v>
      </c>
      <c r="F543" s="11">
        <v>14.949159650210628</v>
      </c>
      <c r="G543" s="11">
        <v>34.95575289740264</v>
      </c>
    </row>
    <row r="544" spans="1:7" x14ac:dyDescent="0.55000000000000004">
      <c r="A544" s="12">
        <v>565.33636123483302</v>
      </c>
      <c r="B544" s="11">
        <v>31.598381374590133</v>
      </c>
      <c r="C544" s="11">
        <v>34.00663455448273</v>
      </c>
      <c r="D544" s="11">
        <v>13.618204475781557</v>
      </c>
      <c r="E544" s="11">
        <v>10.321606330074571</v>
      </c>
      <c r="F544" s="11">
        <v>14.682781220856329</v>
      </c>
      <c r="G544" s="11">
        <v>34.202406909829698</v>
      </c>
    </row>
    <row r="545" spans="1:7" x14ac:dyDescent="0.55000000000000004">
      <c r="A545" s="12">
        <v>565.90875845794073</v>
      </c>
      <c r="B545" s="11">
        <v>31.880035920175118</v>
      </c>
      <c r="C545" s="11">
        <v>34.373446550803337</v>
      </c>
      <c r="D545" s="11">
        <v>13.630671866200066</v>
      </c>
      <c r="E545" s="11">
        <v>10.484489857746585</v>
      </c>
      <c r="F545" s="11">
        <v>14.425366607216407</v>
      </c>
      <c r="G545" s="11">
        <v>34.166324520585128</v>
      </c>
    </row>
    <row r="546" spans="1:7" x14ac:dyDescent="0.55000000000000004">
      <c r="A546" s="12">
        <v>566.48111605849033</v>
      </c>
      <c r="B546" s="11">
        <v>32.018396513847847</v>
      </c>
      <c r="C546" s="11">
        <v>33.703033621525599</v>
      </c>
      <c r="D546" s="11">
        <v>13.492533492613882</v>
      </c>
      <c r="E546" s="11">
        <v>10.390838205513843</v>
      </c>
      <c r="F546" s="11">
        <v>14.220063360281941</v>
      </c>
      <c r="G546" s="11">
        <v>33.753302799713616</v>
      </c>
    </row>
    <row r="547" spans="1:7" x14ac:dyDescent="0.55000000000000004">
      <c r="A547" s="12">
        <v>567.05343402291123</v>
      </c>
      <c r="B547" s="11">
        <v>31.632292613937778</v>
      </c>
      <c r="C547" s="11">
        <v>34.212578257504944</v>
      </c>
      <c r="D547" s="11">
        <v>13.435165690833657</v>
      </c>
      <c r="E547" s="11">
        <v>10.069538859867826</v>
      </c>
      <c r="F547" s="11">
        <v>14.325507416723211</v>
      </c>
      <c r="G547" s="11">
        <v>33.823871762556578</v>
      </c>
    </row>
    <row r="548" spans="1:7" x14ac:dyDescent="0.55000000000000004">
      <c r="A548" s="12">
        <v>567.62571233763322</v>
      </c>
      <c r="B548" s="11">
        <v>31.909003606899812</v>
      </c>
      <c r="C548" s="11">
        <v>34.161163532459113</v>
      </c>
      <c r="D548" s="11">
        <v>13.708614338710456</v>
      </c>
      <c r="E548" s="11">
        <v>9.7124413122805944</v>
      </c>
      <c r="F548" s="11">
        <v>14.27400695096633</v>
      </c>
      <c r="G548" s="11">
        <v>33.273081899575388</v>
      </c>
    </row>
    <row r="549" spans="1:7" x14ac:dyDescent="0.55000000000000004">
      <c r="A549" s="12">
        <v>568.19795098908594</v>
      </c>
      <c r="B549" s="11">
        <v>31.32714718035723</v>
      </c>
      <c r="C549" s="11">
        <v>34.250281599050211</v>
      </c>
      <c r="D549" s="11">
        <v>13.641948655462942</v>
      </c>
      <c r="E549" s="11">
        <v>10.16699727893843</v>
      </c>
      <c r="F549" s="11">
        <v>13.917855792920315</v>
      </c>
      <c r="G549" s="11">
        <v>33.698856347068812</v>
      </c>
    </row>
    <row r="550" spans="1:7" x14ac:dyDescent="0.55000000000000004">
      <c r="A550" s="12">
        <v>568.77014996369905</v>
      </c>
      <c r="B550" s="11">
        <v>32.389570858803523</v>
      </c>
      <c r="C550" s="11">
        <v>33.921724756399925</v>
      </c>
      <c r="D550" s="11">
        <v>13.510006376535602</v>
      </c>
      <c r="E550" s="11">
        <v>10.263334855691985</v>
      </c>
      <c r="F550" s="11">
        <v>13.732114684923681</v>
      </c>
      <c r="G550" s="11">
        <v>33.106160031827429</v>
      </c>
    </row>
    <row r="551" spans="1:7" x14ac:dyDescent="0.55000000000000004">
      <c r="A551" s="12">
        <v>569.34230924790211</v>
      </c>
      <c r="B551" s="11">
        <v>31.927391181394729</v>
      </c>
      <c r="C551" s="11">
        <v>34.316410076665797</v>
      </c>
      <c r="D551" s="11">
        <v>13.345054666352739</v>
      </c>
      <c r="E551" s="11">
        <v>10.050797168387405</v>
      </c>
      <c r="F551" s="11">
        <v>14.013652374000003</v>
      </c>
      <c r="G551" s="11">
        <v>32.53673239179416</v>
      </c>
    </row>
    <row r="552" spans="1:7" x14ac:dyDescent="0.55000000000000004">
      <c r="A552" s="12">
        <v>569.91442882812476</v>
      </c>
      <c r="B552" s="11">
        <v>32.105928938031063</v>
      </c>
      <c r="C552" s="11">
        <v>33.782821792396589</v>
      </c>
      <c r="D552" s="11">
        <v>13.329752674733539</v>
      </c>
      <c r="E552" s="11">
        <v>9.6977726654170429</v>
      </c>
      <c r="F552" s="11">
        <v>13.945643925575471</v>
      </c>
      <c r="G552" s="11">
        <v>32.606292128446583</v>
      </c>
    </row>
    <row r="553" spans="1:7" x14ac:dyDescent="0.55000000000000004">
      <c r="A553" s="12">
        <v>570.48650869079665</v>
      </c>
      <c r="B553" s="11">
        <v>31.866129276700327</v>
      </c>
      <c r="C553" s="11">
        <v>33.747616471032856</v>
      </c>
      <c r="D553" s="11">
        <v>13.284516221739738</v>
      </c>
      <c r="E553" s="11">
        <v>9.8240362738950324</v>
      </c>
      <c r="F553" s="11">
        <v>13.720460961986074</v>
      </c>
      <c r="G553" s="11">
        <v>32.343850820561471</v>
      </c>
    </row>
    <row r="554" spans="1:7" x14ac:dyDescent="0.55000000000000004">
      <c r="A554" s="12">
        <v>571.05854882234757</v>
      </c>
      <c r="B554" s="11">
        <v>31.587531841279052</v>
      </c>
      <c r="C554" s="11">
        <v>34.250674145249931</v>
      </c>
      <c r="D554" s="11">
        <v>13.290596146750856</v>
      </c>
      <c r="E554" s="11">
        <v>9.5934189450923242</v>
      </c>
      <c r="F554" s="11">
        <v>13.782883403861735</v>
      </c>
      <c r="G554" s="11">
        <v>32.098753223663422</v>
      </c>
    </row>
    <row r="555" spans="1:7" x14ac:dyDescent="0.55000000000000004">
      <c r="A555" s="12">
        <v>571.63054920920695</v>
      </c>
      <c r="B555" s="11">
        <v>31.473356082532153</v>
      </c>
      <c r="C555" s="11">
        <v>34.019983519444246</v>
      </c>
      <c r="D555" s="11">
        <v>13.307949680187162</v>
      </c>
      <c r="E555" s="11">
        <v>9.6967471249399892</v>
      </c>
      <c r="F555" s="11">
        <v>13.901312313930488</v>
      </c>
      <c r="G555" s="11">
        <v>32.204331938179735</v>
      </c>
    </row>
    <row r="556" spans="1:7" x14ac:dyDescent="0.55000000000000004">
      <c r="A556" s="12">
        <v>572.20250983780454</v>
      </c>
      <c r="B556" s="11">
        <v>31.707826710514507</v>
      </c>
      <c r="C556" s="11">
        <v>34.270028444265513</v>
      </c>
      <c r="D556" s="11">
        <v>13.703300595095778</v>
      </c>
      <c r="E556" s="11">
        <v>9.823703620580968</v>
      </c>
      <c r="F556" s="11">
        <v>13.609863235629591</v>
      </c>
      <c r="G556" s="11">
        <v>31.976169115028735</v>
      </c>
    </row>
    <row r="557" spans="1:7" x14ac:dyDescent="0.55000000000000004">
      <c r="A557" s="12">
        <v>572.77443069457001</v>
      </c>
      <c r="B557" s="11">
        <v>31.582795842515669</v>
      </c>
      <c r="C557" s="11">
        <v>33.604215897008508</v>
      </c>
      <c r="D557" s="11">
        <v>13.663443662742814</v>
      </c>
      <c r="E557" s="11">
        <v>9.8028963241006544</v>
      </c>
      <c r="F557" s="11">
        <v>13.372306036432683</v>
      </c>
      <c r="G557" s="11">
        <v>31.727017922158204</v>
      </c>
    </row>
    <row r="558" spans="1:7" x14ac:dyDescent="0.55000000000000004">
      <c r="A558" s="12">
        <v>573.34631176593291</v>
      </c>
      <c r="B558" s="11">
        <v>31.459454032460023</v>
      </c>
      <c r="C558" s="11">
        <v>33.858700781050999</v>
      </c>
      <c r="D558" s="11">
        <v>13.38756733356726</v>
      </c>
      <c r="E558" s="11">
        <v>9.7555238695967681</v>
      </c>
      <c r="F558" s="11">
        <v>13.468570853874191</v>
      </c>
      <c r="G558" s="11">
        <v>31.675075805443701</v>
      </c>
    </row>
    <row r="559" spans="1:7" x14ac:dyDescent="0.55000000000000004">
      <c r="A559" s="12">
        <v>573.91815303832288</v>
      </c>
      <c r="B559" s="11">
        <v>31.412917089227701</v>
      </c>
      <c r="C559" s="11">
        <v>34.15072417501694</v>
      </c>
      <c r="D559" s="11">
        <v>13.356760397864447</v>
      </c>
      <c r="E559" s="11">
        <v>9.6790723380066019</v>
      </c>
      <c r="F559" s="11">
        <v>13.201898859394488</v>
      </c>
      <c r="G559" s="11">
        <v>31.313115949895238</v>
      </c>
    </row>
    <row r="560" spans="1:7" x14ac:dyDescent="0.55000000000000004">
      <c r="A560" s="12">
        <v>574.48995449816971</v>
      </c>
      <c r="B560" s="11">
        <v>31.500552045967982</v>
      </c>
      <c r="C560" s="11">
        <v>33.788906115733525</v>
      </c>
      <c r="D560" s="11">
        <v>12.986908145857759</v>
      </c>
      <c r="E560" s="11">
        <v>9.7469918736009049</v>
      </c>
      <c r="F560" s="11">
        <v>13.296166484608966</v>
      </c>
      <c r="G560" s="11">
        <v>31.480216611531898</v>
      </c>
    </row>
    <row r="561" spans="1:7" x14ac:dyDescent="0.55000000000000004">
      <c r="A561" s="12">
        <v>575.06171613190293</v>
      </c>
      <c r="B561" s="11">
        <v>31.64859366893333</v>
      </c>
      <c r="C561" s="11">
        <v>34.561497688612739</v>
      </c>
      <c r="D561" s="11">
        <v>13.337643764956818</v>
      </c>
      <c r="E561" s="11">
        <v>9.7812996747678866</v>
      </c>
      <c r="F561" s="11">
        <v>13.35738813552088</v>
      </c>
      <c r="G561" s="11">
        <v>31.216149476916918</v>
      </c>
    </row>
    <row r="562" spans="1:7" x14ac:dyDescent="0.55000000000000004">
      <c r="A562" s="12">
        <v>575.63343792595208</v>
      </c>
      <c r="B562" s="11">
        <v>31.783863515328488</v>
      </c>
      <c r="C562" s="11">
        <v>34.684769107951766</v>
      </c>
      <c r="D562" s="11">
        <v>13.283438526163387</v>
      </c>
      <c r="E562" s="11">
        <v>9.642995591851788</v>
      </c>
      <c r="F562" s="11">
        <v>13.545679791007409</v>
      </c>
      <c r="G562" s="11">
        <v>30.856736474978245</v>
      </c>
    </row>
    <row r="563" spans="1:7" x14ac:dyDescent="0.55000000000000004">
      <c r="A563" s="12">
        <v>576.20511986674705</v>
      </c>
      <c r="B563" s="11">
        <v>31.523150669422467</v>
      </c>
      <c r="C563" s="11">
        <v>34.579690193263289</v>
      </c>
      <c r="D563" s="11">
        <v>13.19739351121695</v>
      </c>
      <c r="E563" s="11">
        <v>9.4410079106372464</v>
      </c>
      <c r="F563" s="11">
        <v>13.17699130087821</v>
      </c>
      <c r="G563" s="11">
        <v>30.524963384051642</v>
      </c>
    </row>
    <row r="564" spans="1:7" x14ac:dyDescent="0.55000000000000004">
      <c r="A564" s="12">
        <v>576.77676194071728</v>
      </c>
      <c r="B564" s="11">
        <v>31.546442495120836</v>
      </c>
      <c r="C564" s="11">
        <v>34.527920009647701</v>
      </c>
      <c r="D564" s="11">
        <v>13.039559086856395</v>
      </c>
      <c r="E564" s="11">
        <v>9.3138614555012786</v>
      </c>
      <c r="F564" s="11">
        <v>12.891481981036494</v>
      </c>
      <c r="G564" s="11">
        <v>30.269378583284535</v>
      </c>
    </row>
    <row r="565" spans="1:7" x14ac:dyDescent="0.55000000000000004">
      <c r="A565" s="12">
        <v>577.34836413429252</v>
      </c>
      <c r="B565" s="11">
        <v>31.272239311956668</v>
      </c>
      <c r="C565" s="11">
        <v>34.751035402307842</v>
      </c>
      <c r="D565" s="11">
        <v>13.362439084624109</v>
      </c>
      <c r="E565" s="11">
        <v>9.3351285179934447</v>
      </c>
      <c r="F565" s="11">
        <v>12.649678043707299</v>
      </c>
      <c r="G565" s="11">
        <v>30.459468089772276</v>
      </c>
    </row>
    <row r="566" spans="1:7" x14ac:dyDescent="0.55000000000000004">
      <c r="A566" s="12">
        <v>577.91992643390233</v>
      </c>
      <c r="B566" s="11">
        <v>30.438162901863347</v>
      </c>
      <c r="C566" s="11">
        <v>34.627399751586111</v>
      </c>
      <c r="D566" s="11">
        <v>13.264512477178759</v>
      </c>
      <c r="E566" s="11">
        <v>9.2676527550369787</v>
      </c>
      <c r="F566" s="11">
        <v>12.595804218774569</v>
      </c>
      <c r="G566" s="11">
        <v>29.797540997883221</v>
      </c>
    </row>
    <row r="567" spans="1:7" x14ac:dyDescent="0.55000000000000004">
      <c r="A567" s="12">
        <v>578.49144882597648</v>
      </c>
      <c r="B567" s="11">
        <v>31.698026819519953</v>
      </c>
      <c r="C567" s="11">
        <v>35.21849728662383</v>
      </c>
      <c r="D567" s="11">
        <v>13.303600490601474</v>
      </c>
      <c r="E567" s="11">
        <v>9.3413469541552594</v>
      </c>
      <c r="F567" s="11">
        <v>12.872920601929327</v>
      </c>
      <c r="G567" s="11">
        <v>29.967267910398785</v>
      </c>
    </row>
    <row r="568" spans="1:7" x14ac:dyDescent="0.55000000000000004">
      <c r="A568" s="12">
        <v>579.06293129694438</v>
      </c>
      <c r="B568" s="11">
        <v>32.177146482429876</v>
      </c>
      <c r="C568" s="11">
        <v>34.706288710366735</v>
      </c>
      <c r="D568" s="11">
        <v>13.406057897626965</v>
      </c>
      <c r="E568" s="11">
        <v>9.1775305706068089</v>
      </c>
      <c r="F568" s="11">
        <v>12.797929437648788</v>
      </c>
      <c r="G568" s="11">
        <v>29.612346243081632</v>
      </c>
    </row>
    <row r="569" spans="1:7" x14ac:dyDescent="0.55000000000000004">
      <c r="A569" s="12">
        <v>579.63437383323594</v>
      </c>
      <c r="B569" s="11">
        <v>31.137191753933731</v>
      </c>
      <c r="C569" s="11">
        <v>34.776880636145918</v>
      </c>
      <c r="D569" s="11">
        <v>12.968980737965861</v>
      </c>
      <c r="E569" s="11">
        <v>9.4341784601395204</v>
      </c>
      <c r="F569" s="11">
        <v>12.516890275927283</v>
      </c>
      <c r="G569" s="11">
        <v>29.265667794093645</v>
      </c>
    </row>
    <row r="570" spans="1:7" x14ac:dyDescent="0.55000000000000004">
      <c r="A570" s="12">
        <v>580.20577642128069</v>
      </c>
      <c r="B570" s="11">
        <v>32.471660560737398</v>
      </c>
      <c r="C570" s="11">
        <v>34.147261102516467</v>
      </c>
      <c r="D570" s="11">
        <v>13.324323323120817</v>
      </c>
      <c r="E570" s="11">
        <v>9.0891238312606841</v>
      </c>
      <c r="F570" s="11">
        <v>12.55043757097757</v>
      </c>
      <c r="G570" s="11">
        <v>29.756127845367573</v>
      </c>
    </row>
    <row r="571" spans="1:7" x14ac:dyDescent="0.55000000000000004">
      <c r="A571" s="12">
        <v>580.77713904750817</v>
      </c>
      <c r="B571" s="11">
        <v>32.355243535369908</v>
      </c>
      <c r="C571" s="11">
        <v>35.157348713229538</v>
      </c>
      <c r="D571" s="11">
        <v>13.137767361148008</v>
      </c>
      <c r="E571" s="11">
        <v>9.2266849297520519</v>
      </c>
      <c r="F571" s="11">
        <v>12.37443209099359</v>
      </c>
      <c r="G571" s="11">
        <v>29.028703594139778</v>
      </c>
    </row>
    <row r="572" spans="1:7" x14ac:dyDescent="0.55000000000000004">
      <c r="A572" s="12">
        <v>581.34846169834816</v>
      </c>
      <c r="B572" s="11">
        <v>32.044524515097315</v>
      </c>
      <c r="C572" s="11">
        <v>34.770047102349963</v>
      </c>
      <c r="D572" s="11">
        <v>13.317541174777544</v>
      </c>
      <c r="E572" s="11">
        <v>9.1838068156537211</v>
      </c>
      <c r="F572" s="11">
        <v>12.466296886187463</v>
      </c>
      <c r="G572" s="11">
        <v>28.90878776292972</v>
      </c>
    </row>
    <row r="573" spans="1:7" x14ac:dyDescent="0.55000000000000004">
      <c r="A573" s="12">
        <v>581.9197443602302</v>
      </c>
      <c r="B573" s="11">
        <v>31.975151245685996</v>
      </c>
      <c r="C573" s="11">
        <v>35.113635895480833</v>
      </c>
      <c r="D573" s="11">
        <v>13.369466609327938</v>
      </c>
      <c r="E573" s="11">
        <v>9.1284176517931392</v>
      </c>
      <c r="F573" s="11">
        <v>12.446542040496059</v>
      </c>
      <c r="G573" s="11">
        <v>29.145337620850508</v>
      </c>
    </row>
    <row r="574" spans="1:7" x14ac:dyDescent="0.55000000000000004">
      <c r="A574" s="12">
        <v>582.49098701958405</v>
      </c>
      <c r="B574" s="11">
        <v>31.748216573651806</v>
      </c>
      <c r="C574" s="11">
        <v>34.541855739829295</v>
      </c>
      <c r="D574" s="11">
        <v>12.810339174815923</v>
      </c>
      <c r="E574" s="11">
        <v>8.8977044702161834</v>
      </c>
      <c r="F574" s="11">
        <v>12.003032237774327</v>
      </c>
      <c r="G574" s="11">
        <v>28.68483413942938</v>
      </c>
    </row>
    <row r="575" spans="1:7" x14ac:dyDescent="0.55000000000000004">
      <c r="A575" s="12">
        <v>583.06218966283927</v>
      </c>
      <c r="B575" s="11">
        <v>31.626233286012607</v>
      </c>
      <c r="C575" s="11">
        <v>34.903186797225068</v>
      </c>
      <c r="D575" s="11">
        <v>13.025542781553225</v>
      </c>
      <c r="E575" s="11">
        <v>9.0587450729117194</v>
      </c>
      <c r="F575" s="11">
        <v>12.017813725585723</v>
      </c>
      <c r="G575" s="11">
        <v>28.670253226870845</v>
      </c>
    </row>
    <row r="576" spans="1:7" x14ac:dyDescent="0.55000000000000004">
      <c r="A576" s="12">
        <v>583.63335227642551</v>
      </c>
      <c r="B576" s="11">
        <v>31.608052308007608</v>
      </c>
      <c r="C576" s="11">
        <v>34.245719340826668</v>
      </c>
      <c r="D576" s="11">
        <v>12.904134088137248</v>
      </c>
      <c r="E576" s="11">
        <v>9.1095942778925849</v>
      </c>
      <c r="F576" s="11">
        <v>11.903825950562283</v>
      </c>
      <c r="G576" s="11">
        <v>28.599799533978086</v>
      </c>
    </row>
    <row r="577" spans="1:7" x14ac:dyDescent="0.55000000000000004">
      <c r="A577" s="12">
        <v>584.20447484677243</v>
      </c>
      <c r="B577" s="11">
        <v>31.977956990672112</v>
      </c>
      <c r="C577" s="11">
        <v>34.011982069304281</v>
      </c>
      <c r="D577" s="11">
        <v>12.992819132665305</v>
      </c>
      <c r="E577" s="11">
        <v>8.9178600261951342</v>
      </c>
      <c r="F577" s="11">
        <v>12.20645819626518</v>
      </c>
      <c r="G577" s="11">
        <v>28.184305057932782</v>
      </c>
    </row>
    <row r="578" spans="1:7" x14ac:dyDescent="0.55000000000000004">
      <c r="A578" s="12">
        <v>584.77555736030968</v>
      </c>
      <c r="B578" s="11">
        <v>32.041743557791918</v>
      </c>
      <c r="C578" s="11">
        <v>34.733740395014962</v>
      </c>
      <c r="D578" s="11">
        <v>13.173386572744153</v>
      </c>
      <c r="E578" s="11">
        <v>9.062674341562456</v>
      </c>
      <c r="F578" s="11">
        <v>12.264450160034585</v>
      </c>
      <c r="G578" s="11">
        <v>28.043583006096238</v>
      </c>
    </row>
    <row r="579" spans="1:7" x14ac:dyDescent="0.55000000000000004">
      <c r="A579" s="12">
        <v>585.34659980346692</v>
      </c>
      <c r="B579" s="11">
        <v>32.265695481257609</v>
      </c>
      <c r="C579" s="11">
        <v>34.932267518607659</v>
      </c>
      <c r="D579" s="11">
        <v>13.037745613161018</v>
      </c>
      <c r="E579" s="11">
        <v>8.9339523275708626</v>
      </c>
      <c r="F579" s="11">
        <v>11.991825373439973</v>
      </c>
      <c r="G579" s="11">
        <v>28.370155729638434</v>
      </c>
    </row>
    <row r="580" spans="1:7" x14ac:dyDescent="0.55000000000000004">
      <c r="A580" s="12">
        <v>585.91760216267369</v>
      </c>
      <c r="B580" s="11">
        <v>32.045077344311778</v>
      </c>
      <c r="C580" s="11">
        <v>34.639294764651964</v>
      </c>
      <c r="D580" s="11">
        <v>12.998813023589522</v>
      </c>
      <c r="E580" s="11">
        <v>8.9114749683303902</v>
      </c>
      <c r="F580" s="11">
        <v>11.846955446879136</v>
      </c>
      <c r="G580" s="11">
        <v>28.286897029596204</v>
      </c>
    </row>
    <row r="581" spans="1:7" x14ac:dyDescent="0.55000000000000004">
      <c r="A581" s="12">
        <v>586.48856442435977</v>
      </c>
      <c r="B581" s="11">
        <v>32.065624232248958</v>
      </c>
      <c r="C581" s="11">
        <v>35.109066887272924</v>
      </c>
      <c r="D581" s="11">
        <v>12.741092537668312</v>
      </c>
      <c r="E581" s="11">
        <v>8.7757024875294238</v>
      </c>
      <c r="F581" s="11">
        <v>11.624043498462306</v>
      </c>
      <c r="G581" s="11">
        <v>27.312396657635581</v>
      </c>
    </row>
    <row r="582" spans="1:7" x14ac:dyDescent="0.55000000000000004">
      <c r="A582" s="12">
        <v>587.05948657495469</v>
      </c>
      <c r="B582" s="11">
        <v>31.628208176115699</v>
      </c>
      <c r="C582" s="11">
        <v>34.81156120513802</v>
      </c>
      <c r="D582" s="11">
        <v>13.060872273751032</v>
      </c>
      <c r="E582" s="11">
        <v>8.6113627475138408</v>
      </c>
      <c r="F582" s="11">
        <v>11.651861279525297</v>
      </c>
      <c r="G582" s="11">
        <v>27.351606187128553</v>
      </c>
    </row>
    <row r="583" spans="1:7" x14ac:dyDescent="0.55000000000000004">
      <c r="A583" s="12">
        <v>587.63036860088812</v>
      </c>
      <c r="B583" s="11">
        <v>32.756673256109245</v>
      </c>
      <c r="C583" s="11">
        <v>35.601545691105123</v>
      </c>
      <c r="D583" s="11">
        <v>12.898448015588651</v>
      </c>
      <c r="E583" s="11">
        <v>8.8241845645419126</v>
      </c>
      <c r="F583" s="11">
        <v>11.550651098616655</v>
      </c>
      <c r="G583" s="11">
        <v>27.327579244459443</v>
      </c>
    </row>
    <row r="584" spans="1:7" x14ac:dyDescent="0.55000000000000004">
      <c r="A584" s="12">
        <v>588.20121048858971</v>
      </c>
      <c r="B584" s="11">
        <v>32.810113512727369</v>
      </c>
      <c r="C584" s="11">
        <v>35.81881493655559</v>
      </c>
      <c r="D584" s="11">
        <v>12.926638300882285</v>
      </c>
      <c r="E584" s="11">
        <v>8.8290137074777899</v>
      </c>
      <c r="F584" s="11">
        <v>11.895151218977967</v>
      </c>
      <c r="G584" s="11">
        <v>27.144799240808084</v>
      </c>
    </row>
    <row r="585" spans="1:7" x14ac:dyDescent="0.55000000000000004">
      <c r="A585" s="12">
        <v>588.77201222448912</v>
      </c>
      <c r="B585" s="11">
        <v>32.72888932682703</v>
      </c>
      <c r="C585" s="11">
        <v>35.592077480578425</v>
      </c>
      <c r="D585" s="11">
        <v>13.086435116362248</v>
      </c>
      <c r="E585" s="11">
        <v>8.6781983768488118</v>
      </c>
      <c r="F585" s="11">
        <v>11.368444127736339</v>
      </c>
      <c r="G585" s="11">
        <v>26.931213721861642</v>
      </c>
    </row>
    <row r="586" spans="1:7" x14ac:dyDescent="0.55000000000000004">
      <c r="A586" s="12">
        <v>589.342773795016</v>
      </c>
      <c r="B586" s="11">
        <v>31.954095840460585</v>
      </c>
      <c r="C586" s="11">
        <v>35.418342508934877</v>
      </c>
      <c r="D586" s="11">
        <v>13.234321880153509</v>
      </c>
      <c r="E586" s="11">
        <v>8.4451855318389288</v>
      </c>
      <c r="F586" s="11">
        <v>11.459663067882349</v>
      </c>
      <c r="G586" s="11">
        <v>26.72818738612245</v>
      </c>
    </row>
    <row r="587" spans="1:7" x14ac:dyDescent="0.55000000000000004">
      <c r="A587" s="12">
        <v>589.9134951865999</v>
      </c>
      <c r="B587" s="11">
        <v>31.320062728732218</v>
      </c>
      <c r="C587" s="11">
        <v>34.983327902741337</v>
      </c>
      <c r="D587" s="11">
        <v>13.271647562491369</v>
      </c>
      <c r="E587" s="11">
        <v>8.4727842375448841</v>
      </c>
      <c r="F587" s="11">
        <v>11.315722076327511</v>
      </c>
      <c r="G587" s="11">
        <v>26.91774972811076</v>
      </c>
    </row>
    <row r="588" spans="1:7" x14ac:dyDescent="0.55000000000000004">
      <c r="A588" s="12">
        <v>590.48417638567059</v>
      </c>
      <c r="B588" s="11">
        <v>31.720607785315003</v>
      </c>
      <c r="C588" s="11">
        <v>34.431879878832802</v>
      </c>
      <c r="D588" s="11">
        <v>13.284675354099091</v>
      </c>
      <c r="E588" s="11">
        <v>8.6207851055928</v>
      </c>
      <c r="F588" s="11">
        <v>11.563121310029134</v>
      </c>
      <c r="G588" s="11">
        <v>26.654127616804249</v>
      </c>
    </row>
    <row r="589" spans="1:7" x14ac:dyDescent="0.55000000000000004">
      <c r="A589" s="12">
        <v>591.05481737865762</v>
      </c>
      <c r="B589" s="11">
        <v>31.741460212872031</v>
      </c>
      <c r="C589" s="11">
        <v>34.898431016566668</v>
      </c>
      <c r="D589" s="11">
        <v>13.271598189302203</v>
      </c>
      <c r="E589" s="11">
        <v>8.335751994800459</v>
      </c>
      <c r="F589" s="11">
        <v>11.388151499040122</v>
      </c>
      <c r="G589" s="11">
        <v>27.114551047862481</v>
      </c>
    </row>
    <row r="590" spans="1:7" x14ac:dyDescent="0.55000000000000004">
      <c r="A590" s="12">
        <v>591.62541815199074</v>
      </c>
      <c r="B590" s="11">
        <v>32.596041038897262</v>
      </c>
      <c r="C590" s="11">
        <v>34.800765551092503</v>
      </c>
      <c r="D590" s="11">
        <v>13.541319718219958</v>
      </c>
      <c r="E590" s="11">
        <v>8.3253803642375566</v>
      </c>
      <c r="F590" s="11">
        <v>11.590313405973804</v>
      </c>
      <c r="G590" s="11">
        <v>26.854769405489257</v>
      </c>
    </row>
    <row r="591" spans="1:7" x14ac:dyDescent="0.55000000000000004">
      <c r="A591" s="12">
        <v>592.1959786920994</v>
      </c>
      <c r="B591" s="11">
        <v>31.97676269423425</v>
      </c>
      <c r="C591" s="11">
        <v>35.162560746049209</v>
      </c>
      <c r="D591" s="11">
        <v>13.335018936289773</v>
      </c>
      <c r="E591" s="11">
        <v>8.7745907213443051</v>
      </c>
      <c r="F591" s="11">
        <v>11.460051869653688</v>
      </c>
      <c r="G591" s="11">
        <v>26.509946205334799</v>
      </c>
    </row>
    <row r="592" spans="1:7" x14ac:dyDescent="0.55000000000000004">
      <c r="A592" s="12">
        <v>592.76649898541348</v>
      </c>
      <c r="B592" s="11">
        <v>31.453141147183953</v>
      </c>
      <c r="C592" s="11">
        <v>35.295960202470326</v>
      </c>
      <c r="D592" s="11">
        <v>13.206175929620329</v>
      </c>
      <c r="E592" s="11">
        <v>8.5780931965865026</v>
      </c>
      <c r="F592" s="11">
        <v>11.125786832619962</v>
      </c>
      <c r="G592" s="11">
        <v>26.206400956025586</v>
      </c>
    </row>
    <row r="593" spans="1:7" x14ac:dyDescent="0.55000000000000004">
      <c r="A593" s="12">
        <v>593.3369790183624</v>
      </c>
      <c r="B593" s="11">
        <v>32.131699065402636</v>
      </c>
      <c r="C593" s="11">
        <v>35.424130756328431</v>
      </c>
      <c r="D593" s="11">
        <v>13.324963609074734</v>
      </c>
      <c r="E593" s="11">
        <v>8.3919311338997407</v>
      </c>
      <c r="F593" s="11">
        <v>10.869679207704547</v>
      </c>
      <c r="G593" s="11">
        <v>25.989275909171933</v>
      </c>
    </row>
    <row r="594" spans="1:7" x14ac:dyDescent="0.55000000000000004">
      <c r="A594" s="12">
        <v>593.90741877737594</v>
      </c>
      <c r="B594" s="11">
        <v>32.140512371200138</v>
      </c>
      <c r="C594" s="11">
        <v>34.709254753871939</v>
      </c>
      <c r="D594" s="11">
        <v>13.391013023337601</v>
      </c>
      <c r="E594" s="11">
        <v>8.4601161843551029</v>
      </c>
      <c r="F594" s="11">
        <v>11.249059690298841</v>
      </c>
      <c r="G594" s="11">
        <v>25.763096359200926</v>
      </c>
    </row>
    <row r="595" spans="1:7" x14ac:dyDescent="0.55000000000000004">
      <c r="A595" s="12">
        <v>594.47781824888375</v>
      </c>
      <c r="B595" s="11">
        <v>33.031300905928141</v>
      </c>
      <c r="C595" s="11">
        <v>35.585392885451355</v>
      </c>
      <c r="D595" s="11">
        <v>13.267900124766863</v>
      </c>
      <c r="E595" s="11">
        <v>8.4021519011302921</v>
      </c>
      <c r="F595" s="11">
        <v>11.011784850012903</v>
      </c>
      <c r="G595" s="11">
        <v>25.809708374411382</v>
      </c>
    </row>
    <row r="596" spans="1:7" x14ac:dyDescent="0.55000000000000004">
      <c r="A596" s="12">
        <v>595.04817741931538</v>
      </c>
      <c r="B596" s="11">
        <v>32.830681212117078</v>
      </c>
      <c r="C596" s="11">
        <v>35.97731288732632</v>
      </c>
      <c r="D596" s="11">
        <v>13.554324642358729</v>
      </c>
      <c r="E596" s="11">
        <v>8.6084622409840019</v>
      </c>
      <c r="F596" s="11">
        <v>11.252441493351755</v>
      </c>
      <c r="G596" s="11">
        <v>25.768908474794305</v>
      </c>
    </row>
    <row r="597" spans="1:7" x14ac:dyDescent="0.55000000000000004">
      <c r="A597" s="12">
        <v>595.6184962751006</v>
      </c>
      <c r="B597" s="11">
        <v>32.055420367681357</v>
      </c>
      <c r="C597" s="11">
        <v>35.328310856347748</v>
      </c>
      <c r="D597" s="11">
        <v>13.458385884167008</v>
      </c>
      <c r="E597" s="11">
        <v>8.4752832583146169</v>
      </c>
      <c r="F597" s="11">
        <v>10.969239343172765</v>
      </c>
      <c r="G597" s="11">
        <v>25.363308675729147</v>
      </c>
    </row>
    <row r="598" spans="1:7" x14ac:dyDescent="0.55000000000000004">
      <c r="A598" s="12">
        <v>596.18877480266883</v>
      </c>
      <c r="B598" s="11">
        <v>32.159317567081743</v>
      </c>
      <c r="C598" s="11">
        <v>35.532893708765073</v>
      </c>
      <c r="D598" s="11">
        <v>13.096339211547908</v>
      </c>
      <c r="E598" s="11">
        <v>8.3110213491537746</v>
      </c>
      <c r="F598" s="11">
        <v>10.854590860410205</v>
      </c>
      <c r="G598" s="11">
        <v>25.674633296776811</v>
      </c>
    </row>
    <row r="599" spans="1:7" x14ac:dyDescent="0.55000000000000004">
      <c r="A599" s="12">
        <v>596.75901298844997</v>
      </c>
      <c r="B599" s="11">
        <v>32.670657657008405</v>
      </c>
      <c r="C599" s="11">
        <v>35.587680162131022</v>
      </c>
      <c r="D599" s="11">
        <v>13.038686612352869</v>
      </c>
      <c r="E599" s="11">
        <v>8.427360269101742</v>
      </c>
      <c r="F599" s="11">
        <v>10.810000681221142</v>
      </c>
      <c r="G599" s="11">
        <v>25.244808268556564</v>
      </c>
    </row>
    <row r="600" spans="1:7" x14ac:dyDescent="0.55000000000000004">
      <c r="A600" s="12">
        <v>597.32921081887343</v>
      </c>
      <c r="B600" s="11">
        <v>31.556654341188775</v>
      </c>
      <c r="C600" s="11">
        <v>35.766583153872254</v>
      </c>
      <c r="D600" s="11">
        <v>13.278933979351676</v>
      </c>
      <c r="E600" s="11">
        <v>8.1683813215288854</v>
      </c>
      <c r="F600" s="11">
        <v>11.26467986843218</v>
      </c>
      <c r="G600" s="11">
        <v>25.02348670554526</v>
      </c>
    </row>
    <row r="601" spans="1:7" x14ac:dyDescent="0.55000000000000004">
      <c r="A601" s="12">
        <v>597.89936828036912</v>
      </c>
      <c r="B601" s="11">
        <v>31.97704920452145</v>
      </c>
      <c r="C601" s="11">
        <v>35.828130332562168</v>
      </c>
      <c r="D601" s="11">
        <v>13.506655728043468</v>
      </c>
      <c r="E601" s="11">
        <v>8.1809182452523039</v>
      </c>
      <c r="F601" s="11">
        <v>10.623193960531911</v>
      </c>
      <c r="G601" s="11">
        <v>25.00979541975375</v>
      </c>
    </row>
    <row r="602" spans="1:7" x14ac:dyDescent="0.55000000000000004">
      <c r="A602" s="12">
        <v>598.46948535936644</v>
      </c>
      <c r="B602" s="11">
        <v>32.07749677034257</v>
      </c>
      <c r="C602" s="11">
        <v>36.334070601785726</v>
      </c>
      <c r="D602" s="11">
        <v>13.419759016482962</v>
      </c>
      <c r="E602" s="11">
        <v>8.183419945855718</v>
      </c>
      <c r="F602" s="11">
        <v>10.605800023756487</v>
      </c>
      <c r="G602" s="11">
        <v>24.773081440037188</v>
      </c>
    </row>
    <row r="603" spans="1:7" x14ac:dyDescent="0.55000000000000004">
      <c r="A603" s="12">
        <v>599.03956204229507</v>
      </c>
      <c r="B603" s="11">
        <v>31.862977349508618</v>
      </c>
      <c r="C603" s="11">
        <v>35.83444159824537</v>
      </c>
      <c r="D603" s="11">
        <v>13.478454115827404</v>
      </c>
      <c r="E603" s="11">
        <v>8.5071966850309266</v>
      </c>
      <c r="F603" s="11">
        <v>10.84452696676453</v>
      </c>
      <c r="G603" s="11">
        <v>24.708393945342134</v>
      </c>
    </row>
    <row r="604" spans="1:7" x14ac:dyDescent="0.55000000000000004">
      <c r="A604" s="12">
        <v>599.60959831558478</v>
      </c>
      <c r="B604" s="11">
        <v>31.896090924221049</v>
      </c>
      <c r="C604" s="11">
        <v>36.315961804578393</v>
      </c>
      <c r="D604" s="11">
        <v>13.321001738908418</v>
      </c>
      <c r="E604" s="11">
        <v>8.392146272882572</v>
      </c>
      <c r="F604" s="11">
        <v>10.936255630704487</v>
      </c>
      <c r="G604" s="11">
        <v>24.169852773788726</v>
      </c>
    </row>
    <row r="605" spans="1:7" x14ac:dyDescent="0.55000000000000004">
      <c r="A605" s="12">
        <v>600.17959416566509</v>
      </c>
      <c r="B605" s="11">
        <v>32.710799740467507</v>
      </c>
      <c r="C605" s="11">
        <v>35.668623168878071</v>
      </c>
      <c r="D605" s="11">
        <v>13.238888809816039</v>
      </c>
      <c r="E605" s="11">
        <v>8.5507252778423624</v>
      </c>
      <c r="F605" s="11">
        <v>10.696135344121135</v>
      </c>
      <c r="G605" s="11">
        <v>24.20788753498319</v>
      </c>
    </row>
    <row r="606" spans="1:7" x14ac:dyDescent="0.55000000000000004">
      <c r="A606" s="12">
        <v>600.74954957896568</v>
      </c>
      <c r="B606" s="11">
        <v>32.568009475887123</v>
      </c>
      <c r="C606" s="11">
        <v>35.514930832031126</v>
      </c>
      <c r="D606" s="11">
        <v>13.584985267193694</v>
      </c>
      <c r="E606" s="11">
        <v>8.6597660052998915</v>
      </c>
      <c r="F606" s="11">
        <v>10.696344063125387</v>
      </c>
      <c r="G606" s="11">
        <v>24.140548538687881</v>
      </c>
    </row>
    <row r="607" spans="1:7" x14ac:dyDescent="0.55000000000000004">
      <c r="A607" s="12">
        <v>601.3194645419162</v>
      </c>
      <c r="B607" s="11">
        <v>32.30999249581928</v>
      </c>
      <c r="C607" s="11">
        <v>36.035902364782544</v>
      </c>
      <c r="D607" s="11">
        <v>13.410219384791988</v>
      </c>
      <c r="E607" s="11">
        <v>8.1921221536277393</v>
      </c>
      <c r="F607" s="11">
        <v>10.521437440348761</v>
      </c>
      <c r="G607" s="11">
        <v>24.311530254933498</v>
      </c>
    </row>
    <row r="608" spans="1:7" x14ac:dyDescent="0.55000000000000004">
      <c r="A608" s="12">
        <v>601.88933904094631</v>
      </c>
      <c r="B608" s="11">
        <v>31.575563303534697</v>
      </c>
      <c r="C608" s="11">
        <v>36.099604161222217</v>
      </c>
      <c r="D608" s="11">
        <v>13.421347847998442</v>
      </c>
      <c r="E608" s="11">
        <v>8.2875308973704982</v>
      </c>
      <c r="F608" s="11">
        <v>10.648953248948512</v>
      </c>
      <c r="G608" s="11">
        <v>24.575245135379145</v>
      </c>
    </row>
    <row r="609" spans="1:7" x14ac:dyDescent="0.55000000000000004">
      <c r="A609" s="12">
        <v>602.45917306248566</v>
      </c>
      <c r="B609" s="11">
        <v>32.215015446314275</v>
      </c>
      <c r="C609" s="11">
        <v>36.009890422118794</v>
      </c>
      <c r="D609" s="11">
        <v>13.590128918470654</v>
      </c>
      <c r="E609" s="11">
        <v>8.274769454039598</v>
      </c>
      <c r="F609" s="11">
        <v>10.782006771851373</v>
      </c>
      <c r="G609" s="11">
        <v>24.330720883774664</v>
      </c>
    </row>
    <row r="610" spans="1:7" x14ac:dyDescent="0.55000000000000004">
      <c r="A610" s="12">
        <v>603.0289665929638</v>
      </c>
      <c r="B610" s="11">
        <v>32.448264040599682</v>
      </c>
      <c r="C610" s="11">
        <v>36.115100901482222</v>
      </c>
      <c r="D610" s="11">
        <v>13.639045213088629</v>
      </c>
      <c r="E610" s="11">
        <v>8.1268172396221203</v>
      </c>
      <c r="F610" s="11">
        <v>10.498118553924215</v>
      </c>
      <c r="G610" s="11">
        <v>24.216264303940232</v>
      </c>
    </row>
    <row r="611" spans="1:7" x14ac:dyDescent="0.55000000000000004">
      <c r="A611" s="12">
        <v>603.59871961881049</v>
      </c>
      <c r="B611" s="11">
        <v>31.948116791283848</v>
      </c>
      <c r="C611" s="11">
        <v>37.125896760948116</v>
      </c>
      <c r="D611" s="11">
        <v>13.920695733599391</v>
      </c>
      <c r="E611" s="11">
        <v>8.3056619455276195</v>
      </c>
      <c r="F611" s="11">
        <v>10.481109080655504</v>
      </c>
      <c r="G611" s="11">
        <v>24.326476004582506</v>
      </c>
    </row>
    <row r="612" spans="1:7" x14ac:dyDescent="0.55000000000000004">
      <c r="A612" s="12">
        <v>604.16843212645529</v>
      </c>
      <c r="B612" s="11">
        <v>32.203492371984481</v>
      </c>
      <c r="C612" s="11">
        <v>36.746096648276115</v>
      </c>
      <c r="D612" s="11">
        <v>13.707554078778545</v>
      </c>
      <c r="E612" s="11">
        <v>8.1173299878234388</v>
      </c>
      <c r="F612" s="11">
        <v>10.440053883386192</v>
      </c>
      <c r="G612" s="11">
        <v>23.879602279021992</v>
      </c>
    </row>
    <row r="613" spans="1:7" x14ac:dyDescent="0.55000000000000004">
      <c r="A613" s="12">
        <v>604.73810410232784</v>
      </c>
      <c r="B613" s="11">
        <v>32.018860032004362</v>
      </c>
      <c r="C613" s="11">
        <v>37.084730693652865</v>
      </c>
      <c r="D613" s="11">
        <v>13.718887016863199</v>
      </c>
      <c r="E613" s="11">
        <v>7.9041240804159445</v>
      </c>
      <c r="F613" s="11">
        <v>10.341786826004931</v>
      </c>
      <c r="G613" s="11">
        <v>23.847085673702352</v>
      </c>
    </row>
    <row r="614" spans="1:7" x14ac:dyDescent="0.55000000000000004">
      <c r="A614" s="12">
        <v>605.30773553285792</v>
      </c>
      <c r="B614" s="11">
        <v>31.612587710205826</v>
      </c>
      <c r="C614" s="11">
        <v>36.468223845432156</v>
      </c>
      <c r="D614" s="11">
        <v>13.461607321559192</v>
      </c>
      <c r="E614" s="11">
        <v>7.931974892560107</v>
      </c>
      <c r="F614" s="11">
        <v>10.105032527651995</v>
      </c>
      <c r="G614" s="11">
        <v>23.865648438793247</v>
      </c>
    </row>
    <row r="615" spans="1:7" x14ac:dyDescent="0.55000000000000004">
      <c r="A615" s="12">
        <v>605.87732640447496</v>
      </c>
      <c r="B615" s="11">
        <v>32.28766345863994</v>
      </c>
      <c r="C615" s="11">
        <v>37.220297508416898</v>
      </c>
      <c r="D615" s="11">
        <v>13.526097743245174</v>
      </c>
      <c r="E615" s="11">
        <v>8.2578897085422618</v>
      </c>
      <c r="F615" s="11">
        <v>10.457295805734711</v>
      </c>
      <c r="G615" s="11">
        <v>23.915187416576252</v>
      </c>
    </row>
    <row r="616" spans="1:7" x14ac:dyDescent="0.55000000000000004">
      <c r="A616" s="12">
        <v>606.44687670360872</v>
      </c>
      <c r="B616" s="11">
        <v>32.4315748479764</v>
      </c>
      <c r="C616" s="11">
        <v>37.118422613499021</v>
      </c>
      <c r="D616" s="11">
        <v>13.8660150381639</v>
      </c>
      <c r="E616" s="11">
        <v>8.216041288554349</v>
      </c>
      <c r="F616" s="11">
        <v>10.161337337126827</v>
      </c>
      <c r="G616" s="11">
        <v>23.726715169902004</v>
      </c>
    </row>
    <row r="617" spans="1:7" x14ac:dyDescent="0.55000000000000004">
      <c r="A617" s="12">
        <v>607.01638641668876</v>
      </c>
      <c r="B617" s="11">
        <v>32.244199231235939</v>
      </c>
      <c r="C617" s="11">
        <v>36.549587993168132</v>
      </c>
      <c r="D617" s="11">
        <v>13.649858562606777</v>
      </c>
      <c r="E617" s="11">
        <v>8.1700359484968423</v>
      </c>
      <c r="F617" s="11">
        <v>10.512366081785526</v>
      </c>
      <c r="G617" s="11">
        <v>23.592880571511593</v>
      </c>
    </row>
    <row r="618" spans="1:7" x14ac:dyDescent="0.55000000000000004">
      <c r="A618" s="12">
        <v>607.58585553014484</v>
      </c>
      <c r="B618" s="11">
        <v>32.669799692981975</v>
      </c>
      <c r="C618" s="11">
        <v>36.300063071219007</v>
      </c>
      <c r="D618" s="11">
        <v>13.665439033212307</v>
      </c>
      <c r="E618" s="11">
        <v>7.9261851880922096</v>
      </c>
      <c r="F618" s="11">
        <v>10.02240143317001</v>
      </c>
      <c r="G618" s="11">
        <v>23.507690531328439</v>
      </c>
    </row>
    <row r="619" spans="1:7" x14ac:dyDescent="0.55000000000000004">
      <c r="A619" s="12">
        <v>608.15528403040662</v>
      </c>
      <c r="B619" s="11">
        <v>33.097701171899942</v>
      </c>
      <c r="C619" s="11">
        <v>36.347986475516457</v>
      </c>
      <c r="D619" s="11">
        <v>13.592145924901871</v>
      </c>
      <c r="E619" s="11">
        <v>8.1474475530748531</v>
      </c>
      <c r="F619" s="11">
        <v>10.176106897638231</v>
      </c>
      <c r="G619" s="11">
        <v>23.486175617816215</v>
      </c>
    </row>
    <row r="620" spans="1:7" x14ac:dyDescent="0.55000000000000004">
      <c r="A620" s="12">
        <v>608.72467190390364</v>
      </c>
      <c r="B620" s="11">
        <v>32.973987101468474</v>
      </c>
      <c r="C620" s="11">
        <v>36.10700612591441</v>
      </c>
      <c r="D620" s="11">
        <v>13.374364583220073</v>
      </c>
      <c r="E620" s="11">
        <v>8.1107604202719568</v>
      </c>
      <c r="F620" s="11">
        <v>10.107973520440749</v>
      </c>
      <c r="G620" s="11">
        <v>23.579609213896319</v>
      </c>
    </row>
    <row r="621" spans="1:7" x14ac:dyDescent="0.55000000000000004">
      <c r="A621" s="12">
        <v>609.29401913706556</v>
      </c>
      <c r="B621" s="11">
        <v>33.475036650351761</v>
      </c>
      <c r="C621" s="11">
        <v>36.160261381131107</v>
      </c>
      <c r="D621" s="11">
        <v>13.340440178707748</v>
      </c>
      <c r="E621" s="11">
        <v>7.7400887854541409</v>
      </c>
      <c r="F621" s="11">
        <v>9.6365504143478802</v>
      </c>
      <c r="G621" s="11">
        <v>23.310554143551624</v>
      </c>
    </row>
    <row r="622" spans="1:7" x14ac:dyDescent="0.55000000000000004">
      <c r="A622" s="12">
        <v>609.86332571632204</v>
      </c>
      <c r="B622" s="11">
        <v>32.802775508647137</v>
      </c>
      <c r="C622" s="11">
        <v>34.970724211289991</v>
      </c>
      <c r="D622" s="11">
        <v>13.514135570649849</v>
      </c>
      <c r="E622" s="11">
        <v>8.1645199947280176</v>
      </c>
      <c r="F622" s="11">
        <v>9.5470891888896308</v>
      </c>
      <c r="G622" s="11">
        <v>22.956255504339495</v>
      </c>
    </row>
    <row r="623" spans="1:7" x14ac:dyDescent="0.55000000000000004">
      <c r="A623" s="12">
        <v>610.43259162810261</v>
      </c>
      <c r="B623" s="11">
        <v>33.296082460682321</v>
      </c>
      <c r="C623" s="11">
        <v>35.770643789855185</v>
      </c>
      <c r="D623" s="11">
        <v>13.264772869962824</v>
      </c>
      <c r="E623" s="11">
        <v>8.0871125022300134</v>
      </c>
      <c r="F623" s="11">
        <v>9.8203935814245931</v>
      </c>
      <c r="G623" s="11">
        <v>23.154648911969321</v>
      </c>
    </row>
    <row r="624" spans="1:7" x14ac:dyDescent="0.55000000000000004">
      <c r="A624" s="12">
        <v>611.00181685883717</v>
      </c>
      <c r="B624" s="11">
        <v>33.866740261016552</v>
      </c>
      <c r="C624" s="11">
        <v>36.167318355081008</v>
      </c>
      <c r="D624" s="11">
        <v>13.492520827344656</v>
      </c>
      <c r="E624" s="11">
        <v>8.1066984795177532</v>
      </c>
      <c r="F624" s="11">
        <v>9.8037495504905756</v>
      </c>
      <c r="G624" s="11">
        <v>22.880981771852145</v>
      </c>
    </row>
    <row r="625" spans="1:7" x14ac:dyDescent="0.55000000000000004">
      <c r="A625" s="12">
        <v>611.57100139495515</v>
      </c>
      <c r="B625" s="11">
        <v>34.365287868398013</v>
      </c>
      <c r="C625" s="11">
        <v>35.733624617180659</v>
      </c>
      <c r="D625" s="11">
        <v>13.526096415010144</v>
      </c>
      <c r="E625" s="11">
        <v>8.1553731788491177</v>
      </c>
      <c r="F625" s="11">
        <v>9.6108998055916857</v>
      </c>
      <c r="G625" s="11">
        <v>23.279670412422639</v>
      </c>
    </row>
    <row r="626" spans="1:7" x14ac:dyDescent="0.55000000000000004">
      <c r="A626" s="12">
        <v>612.14014522288619</v>
      </c>
      <c r="B626" s="11">
        <v>34.671522175597751</v>
      </c>
      <c r="C626" s="11">
        <v>35.99045940741243</v>
      </c>
      <c r="D626" s="11">
        <v>13.242530785525298</v>
      </c>
      <c r="E626" s="11">
        <v>8.1458705259159085</v>
      </c>
      <c r="F626" s="11">
        <v>9.8891125929441799</v>
      </c>
      <c r="G626" s="11">
        <v>23.070132355165246</v>
      </c>
    </row>
    <row r="627" spans="1:7" x14ac:dyDescent="0.55000000000000004">
      <c r="A627" s="12">
        <v>612.70924832906007</v>
      </c>
      <c r="B627" s="11">
        <v>33.735461592624162</v>
      </c>
      <c r="C627" s="11">
        <v>36.464323443307045</v>
      </c>
      <c r="D627" s="11">
        <v>13.717280147968067</v>
      </c>
      <c r="E627" s="11">
        <v>8.1386275996178501</v>
      </c>
      <c r="F627" s="11">
        <v>9.5935479572424534</v>
      </c>
      <c r="G627" s="11">
        <v>23.111500822119147</v>
      </c>
    </row>
    <row r="628" spans="1:7" x14ac:dyDescent="0.55000000000000004">
      <c r="A628" s="12">
        <v>613.27831069990634</v>
      </c>
      <c r="B628" s="11">
        <v>33.371950537115104</v>
      </c>
      <c r="C628" s="11">
        <v>36.442359568351812</v>
      </c>
      <c r="D628" s="11">
        <v>13.604730843971067</v>
      </c>
      <c r="E628" s="11">
        <v>8.0439895242084489</v>
      </c>
      <c r="F628" s="11">
        <v>9.6500366165463056</v>
      </c>
      <c r="G628" s="11">
        <v>22.881801068429187</v>
      </c>
    </row>
    <row r="629" spans="1:7" x14ac:dyDescent="0.55000000000000004">
      <c r="A629" s="12">
        <v>613.84733232185465</v>
      </c>
      <c r="B629" s="11">
        <v>33.175818404478349</v>
      </c>
      <c r="C629" s="11">
        <v>36.576796060848963</v>
      </c>
      <c r="D629" s="11">
        <v>13.556695204348113</v>
      </c>
      <c r="E629" s="11">
        <v>8.1276660624695882</v>
      </c>
      <c r="F629" s="11">
        <v>9.6622839488556203</v>
      </c>
      <c r="G629" s="11">
        <v>23.092799882791731</v>
      </c>
    </row>
    <row r="630" spans="1:7" x14ac:dyDescent="0.55000000000000004">
      <c r="A630" s="12">
        <v>614.41631318133466</v>
      </c>
      <c r="B630" s="11">
        <v>33.232738431856767</v>
      </c>
      <c r="C630" s="11">
        <v>36.243996269915371</v>
      </c>
      <c r="D630" s="11">
        <v>13.230159573073321</v>
      </c>
      <c r="E630" s="11">
        <v>7.8145527534018635</v>
      </c>
      <c r="F630" s="11">
        <v>9.6144899605805634</v>
      </c>
      <c r="G630" s="11">
        <v>22.806822160013848</v>
      </c>
    </row>
    <row r="631" spans="1:7" x14ac:dyDescent="0.55000000000000004">
      <c r="A631" s="12">
        <v>614.98525326477602</v>
      </c>
      <c r="B631" s="11">
        <v>33.530457269533734</v>
      </c>
      <c r="C631" s="11">
        <v>36.72596856199894</v>
      </c>
      <c r="D631" s="11">
        <v>13.621593535641864</v>
      </c>
      <c r="E631" s="11">
        <v>8.2406840137101121</v>
      </c>
      <c r="F631" s="11">
        <v>9.6836443155555365</v>
      </c>
      <c r="G631" s="11">
        <v>22.673605524116031</v>
      </c>
    </row>
    <row r="632" spans="1:7" x14ac:dyDescent="0.55000000000000004">
      <c r="A632" s="12">
        <v>615.55415255860828</v>
      </c>
      <c r="B632" s="11">
        <v>33.226886992732204</v>
      </c>
      <c r="C632" s="11">
        <v>35.781594936581072</v>
      </c>
      <c r="D632" s="11">
        <v>13.723718669130378</v>
      </c>
      <c r="E632" s="11">
        <v>8.2924876374948813</v>
      </c>
      <c r="F632" s="11">
        <v>9.6234775842583336</v>
      </c>
      <c r="G632" s="11">
        <v>22.798049318139256</v>
      </c>
    </row>
    <row r="633" spans="1:7" x14ac:dyDescent="0.55000000000000004">
      <c r="A633" s="12">
        <v>616.12301104926121</v>
      </c>
      <c r="B633" s="11">
        <v>32.699206992143075</v>
      </c>
      <c r="C633" s="11">
        <v>36.197896557274092</v>
      </c>
      <c r="D633" s="11">
        <v>13.738860108446502</v>
      </c>
      <c r="E633" s="11">
        <v>8.2287175459361066</v>
      </c>
      <c r="F633" s="11">
        <v>9.4550827063752365</v>
      </c>
      <c r="G633" s="11">
        <v>22.716999564432236</v>
      </c>
    </row>
    <row r="634" spans="1:7" x14ac:dyDescent="0.55000000000000004">
      <c r="A634" s="12">
        <v>616.69182872316435</v>
      </c>
      <c r="B634" s="11">
        <v>33.176062601287008</v>
      </c>
      <c r="C634" s="11">
        <v>36.670619450574371</v>
      </c>
      <c r="D634" s="11">
        <v>13.903709899754624</v>
      </c>
      <c r="E634" s="11">
        <v>7.9652685259649436</v>
      </c>
      <c r="F634" s="11">
        <v>9.4432917806170398</v>
      </c>
      <c r="G634" s="11">
        <v>22.570113676823848</v>
      </c>
    </row>
    <row r="635" spans="1:7" x14ac:dyDescent="0.55000000000000004">
      <c r="A635" s="12">
        <v>617.26060556674747</v>
      </c>
      <c r="B635" s="11">
        <v>33.729036021583781</v>
      </c>
      <c r="C635" s="11">
        <v>37.034104063365902</v>
      </c>
      <c r="D635" s="11">
        <v>14.023208206486073</v>
      </c>
      <c r="E635" s="11">
        <v>7.9655826163045065</v>
      </c>
      <c r="F635" s="11">
        <v>9.5360316954845405</v>
      </c>
      <c r="G635" s="11">
        <v>22.830058756106897</v>
      </c>
    </row>
    <row r="636" spans="1:7" x14ac:dyDescent="0.55000000000000004">
      <c r="A636" s="12">
        <v>617.82934156644012</v>
      </c>
      <c r="B636" s="11">
        <v>33.020600168210898</v>
      </c>
      <c r="C636" s="11">
        <v>36.198699042889672</v>
      </c>
      <c r="D636" s="11">
        <v>13.881205859303604</v>
      </c>
      <c r="E636" s="11">
        <v>7.9787845918188376</v>
      </c>
      <c r="F636" s="11">
        <v>9.2233611338072912</v>
      </c>
      <c r="G636" s="11">
        <v>22.257045934119002</v>
      </c>
    </row>
    <row r="637" spans="1:7" x14ac:dyDescent="0.55000000000000004">
      <c r="A637" s="12">
        <v>618.39803670867184</v>
      </c>
      <c r="B637" s="11">
        <v>33.794243273961996</v>
      </c>
      <c r="C637" s="11">
        <v>36.726870753274028</v>
      </c>
      <c r="D637" s="11">
        <v>13.687949121635761</v>
      </c>
      <c r="E637" s="11">
        <v>8.0131580137254801</v>
      </c>
      <c r="F637" s="11">
        <v>9.4690750113579227</v>
      </c>
      <c r="G637" s="11">
        <v>22.627222702651096</v>
      </c>
    </row>
    <row r="638" spans="1:7" x14ac:dyDescent="0.55000000000000004">
      <c r="A638" s="12">
        <v>618.96669097987251</v>
      </c>
      <c r="B638" s="11">
        <v>33.144712438058747</v>
      </c>
      <c r="C638" s="11">
        <v>36.546515503871284</v>
      </c>
      <c r="D638" s="11">
        <v>13.684897526432188</v>
      </c>
      <c r="E638" s="11">
        <v>8.0645296208014035</v>
      </c>
      <c r="F638" s="11">
        <v>9.5460661930877126</v>
      </c>
      <c r="G638" s="11">
        <v>22.102984667891331</v>
      </c>
    </row>
    <row r="639" spans="1:7" x14ac:dyDescent="0.55000000000000004">
      <c r="A639" s="12">
        <v>619.53530436647156</v>
      </c>
      <c r="B639" s="11">
        <v>32.692282309298804</v>
      </c>
      <c r="C639" s="11">
        <v>36.749097338971566</v>
      </c>
      <c r="D639" s="11">
        <v>13.991223003038689</v>
      </c>
      <c r="E639" s="11">
        <v>8.1156936826213144</v>
      </c>
      <c r="F639" s="11">
        <v>9.3065684590973063</v>
      </c>
      <c r="G639" s="11">
        <v>22.228688271212928</v>
      </c>
    </row>
    <row r="640" spans="1:7" x14ac:dyDescent="0.55000000000000004">
      <c r="A640" s="12">
        <v>620.10387685489877</v>
      </c>
      <c r="B640" s="11">
        <v>33.534150787193944</v>
      </c>
      <c r="C640" s="11">
        <v>36.776183167075857</v>
      </c>
      <c r="D640" s="11">
        <v>14.338057122668948</v>
      </c>
      <c r="E640" s="11">
        <v>8.2233157985851122</v>
      </c>
      <c r="F640" s="11">
        <v>9.5995088885084385</v>
      </c>
      <c r="G640" s="11">
        <v>22.433947558296666</v>
      </c>
    </row>
    <row r="641" spans="1:7" x14ac:dyDescent="0.55000000000000004">
      <c r="A641" s="12">
        <v>620.67240843158368</v>
      </c>
      <c r="B641" s="11">
        <v>33.15827477385551</v>
      </c>
      <c r="C641" s="11">
        <v>36.920271710996658</v>
      </c>
      <c r="D641" s="11">
        <v>13.857121519378572</v>
      </c>
      <c r="E641" s="11">
        <v>7.8178688494213606</v>
      </c>
      <c r="F641" s="11">
        <v>9.0203313596453416</v>
      </c>
      <c r="G641" s="11">
        <v>22.259848786345888</v>
      </c>
    </row>
    <row r="642" spans="1:7" x14ac:dyDescent="0.55000000000000004">
      <c r="A642" s="12">
        <v>621.24089908295605</v>
      </c>
      <c r="B642" s="11">
        <v>32.838851886814858</v>
      </c>
      <c r="C642" s="11">
        <v>37.53405550094454</v>
      </c>
      <c r="D642" s="11">
        <v>13.891302407879786</v>
      </c>
      <c r="E642" s="11">
        <v>7.9558561140521746</v>
      </c>
      <c r="F642" s="11">
        <v>9.2738224889149663</v>
      </c>
      <c r="G642" s="11">
        <v>22.6791417567918</v>
      </c>
    </row>
    <row r="643" spans="1:7" x14ac:dyDescent="0.55000000000000004">
      <c r="A643" s="12">
        <v>621.80934879544543</v>
      </c>
      <c r="B643" s="11">
        <v>33.237100300972585</v>
      </c>
      <c r="C643" s="11">
        <v>37.587184215293611</v>
      </c>
      <c r="D643" s="11">
        <v>14.099971412050614</v>
      </c>
      <c r="E643" s="11">
        <v>8.0292945167152538</v>
      </c>
      <c r="F643" s="11">
        <v>9.5102004592754188</v>
      </c>
      <c r="G643" s="11">
        <v>22.153774797738205</v>
      </c>
    </row>
    <row r="644" spans="1:7" x14ac:dyDescent="0.55000000000000004">
      <c r="A644" s="12">
        <v>622.37775755548148</v>
      </c>
      <c r="B644" s="11">
        <v>32.773548881631292</v>
      </c>
      <c r="C644" s="11">
        <v>37.244068831566942</v>
      </c>
      <c r="D644" s="11">
        <v>14.363408465567122</v>
      </c>
      <c r="E644" s="11">
        <v>8.0697834217907136</v>
      </c>
      <c r="F644" s="11">
        <v>9.1209364948806044</v>
      </c>
      <c r="G644" s="11">
        <v>22.191800738335424</v>
      </c>
    </row>
    <row r="645" spans="1:7" x14ac:dyDescent="0.55000000000000004">
      <c r="A645" s="12">
        <v>622.94612534949385</v>
      </c>
      <c r="B645" s="11">
        <v>32.720287814270051</v>
      </c>
      <c r="C645" s="11">
        <v>37.284859637536059</v>
      </c>
      <c r="D645" s="11">
        <v>14.01299798949748</v>
      </c>
      <c r="E645" s="11">
        <v>7.7737464854068259</v>
      </c>
      <c r="F645" s="11">
        <v>9.3844022741334605</v>
      </c>
      <c r="G645" s="11">
        <v>22.209808278390675</v>
      </c>
    </row>
    <row r="646" spans="1:7" x14ac:dyDescent="0.55000000000000004">
      <c r="A646" s="12">
        <v>623.5144521639121</v>
      </c>
      <c r="B646" s="11">
        <v>32.959065634786342</v>
      </c>
      <c r="C646" s="11">
        <v>37.510952578765263</v>
      </c>
      <c r="D646" s="11">
        <v>14.38468648103804</v>
      </c>
      <c r="E646" s="11">
        <v>8.0420315918429122</v>
      </c>
      <c r="F646" s="11">
        <v>9.4478605824334139</v>
      </c>
      <c r="G646" s="11">
        <v>22.55770011635088</v>
      </c>
    </row>
    <row r="647" spans="1:7" x14ac:dyDescent="0.55000000000000004">
      <c r="A647" s="12">
        <v>624.08273798516609</v>
      </c>
      <c r="B647" s="11">
        <v>32.905172373435533</v>
      </c>
      <c r="C647" s="11">
        <v>37.688692249637278</v>
      </c>
      <c r="D647" s="11">
        <v>14.435797777512935</v>
      </c>
      <c r="E647" s="11">
        <v>8.0742888764085166</v>
      </c>
      <c r="F647" s="11">
        <v>9.4251120375015311</v>
      </c>
      <c r="G647" s="11">
        <v>22.217415352823757</v>
      </c>
    </row>
    <row r="648" spans="1:7" x14ac:dyDescent="0.55000000000000004">
      <c r="A648" s="12">
        <v>624.65098279968527</v>
      </c>
      <c r="B648" s="11">
        <v>33.1492130730757</v>
      </c>
      <c r="C648" s="11">
        <v>37.660303916721944</v>
      </c>
      <c r="D648" s="11">
        <v>14.171541896811807</v>
      </c>
      <c r="E648" s="11">
        <v>8.0209714034706643</v>
      </c>
      <c r="F648" s="11">
        <v>9.5674149254809837</v>
      </c>
      <c r="G648" s="11">
        <v>22.428462238815566</v>
      </c>
    </row>
    <row r="649" spans="1:7" x14ac:dyDescent="0.55000000000000004">
      <c r="A649" s="12">
        <v>625.21918659389928</v>
      </c>
      <c r="B649" s="11">
        <v>33.675810272055784</v>
      </c>
      <c r="C649" s="11">
        <v>38.206439182630334</v>
      </c>
      <c r="D649" s="11">
        <v>14.881115054004216</v>
      </c>
      <c r="E649" s="11">
        <v>7.8545185333032288</v>
      </c>
      <c r="F649" s="11">
        <v>9.6597818940512195</v>
      </c>
      <c r="G649" s="11">
        <v>22.019673887823753</v>
      </c>
    </row>
    <row r="650" spans="1:7" x14ac:dyDescent="0.55000000000000004">
      <c r="A650" s="12">
        <v>625.78734935423779</v>
      </c>
      <c r="B650" s="11">
        <v>33.05462232528491</v>
      </c>
      <c r="C650" s="11">
        <v>38.113142726697525</v>
      </c>
      <c r="D650" s="11">
        <v>14.394861918463095</v>
      </c>
      <c r="E650" s="11">
        <v>8.1809163994157554</v>
      </c>
      <c r="F650" s="11">
        <v>9.6622931558900529</v>
      </c>
      <c r="G650" s="11">
        <v>21.998483493842468</v>
      </c>
    </row>
    <row r="651" spans="1:7" x14ac:dyDescent="0.55000000000000004">
      <c r="A651" s="12">
        <v>626.35547106713057</v>
      </c>
      <c r="B651" s="11">
        <v>33.186050703358688</v>
      </c>
      <c r="C651" s="11">
        <v>38.340867457564372</v>
      </c>
      <c r="D651" s="11">
        <v>14.704873792993682</v>
      </c>
      <c r="E651" s="11">
        <v>8.2664345324684376</v>
      </c>
      <c r="F651" s="11">
        <v>9.3140893162087224</v>
      </c>
      <c r="G651" s="11">
        <v>22.435406236874069</v>
      </c>
    </row>
    <row r="652" spans="1:7" x14ac:dyDescent="0.55000000000000004">
      <c r="A652" s="12">
        <v>626.92355171900715</v>
      </c>
      <c r="B652" s="11">
        <v>32.145425936528191</v>
      </c>
      <c r="C652" s="11">
        <v>37.817312850804392</v>
      </c>
      <c r="D652" s="11">
        <v>14.513528057117439</v>
      </c>
      <c r="E652" s="11">
        <v>7.7470381534619488</v>
      </c>
      <c r="F652" s="11">
        <v>9.4323937366130313</v>
      </c>
      <c r="G652" s="11">
        <v>21.907536896613948</v>
      </c>
    </row>
    <row r="653" spans="1:7" x14ac:dyDescent="0.55000000000000004">
      <c r="A653" s="12">
        <v>627.49159129629709</v>
      </c>
      <c r="B653" s="11">
        <v>32.376904306058243</v>
      </c>
      <c r="C653" s="11">
        <v>38.225342907986281</v>
      </c>
      <c r="D653" s="11">
        <v>14.586295189398975</v>
      </c>
      <c r="E653" s="11">
        <v>8.0845821206447539</v>
      </c>
      <c r="F653" s="11">
        <v>9.2741446829955656</v>
      </c>
      <c r="G653" s="11">
        <v>22.14213603610181</v>
      </c>
    </row>
    <row r="654" spans="1:7" x14ac:dyDescent="0.55000000000000004">
      <c r="A654" s="12">
        <v>628.05958978543015</v>
      </c>
      <c r="B654" s="11">
        <v>32.350519210809686</v>
      </c>
      <c r="C654" s="11">
        <v>38.302781201767687</v>
      </c>
      <c r="D654" s="11">
        <v>14.808052495148504</v>
      </c>
      <c r="E654" s="11">
        <v>8.0467144999593376</v>
      </c>
      <c r="F654" s="11">
        <v>9.5079227475896317</v>
      </c>
      <c r="G654" s="11">
        <v>22.32055799187669</v>
      </c>
    </row>
    <row r="655" spans="1:7" x14ac:dyDescent="0.55000000000000004">
      <c r="A655" s="12">
        <v>628.62754717283599</v>
      </c>
      <c r="B655" s="11">
        <v>32.130981033111908</v>
      </c>
      <c r="C655" s="11">
        <v>39.023002279263835</v>
      </c>
      <c r="D655" s="11">
        <v>14.352523646959272</v>
      </c>
      <c r="E655" s="11">
        <v>7.9967708729903331</v>
      </c>
      <c r="F655" s="11">
        <v>9.4528965623933026</v>
      </c>
      <c r="G655" s="11">
        <v>21.957341480809472</v>
      </c>
    </row>
    <row r="656" spans="1:7" x14ac:dyDescent="0.55000000000000004">
      <c r="A656" s="12">
        <v>629.19546344494427</v>
      </c>
      <c r="B656" s="11">
        <v>31.974980877312937</v>
      </c>
      <c r="C656" s="11">
        <v>38.507729927808491</v>
      </c>
      <c r="D656" s="11">
        <v>14.584166183248495</v>
      </c>
      <c r="E656" s="11">
        <v>8.1247085257417098</v>
      </c>
      <c r="F656" s="11">
        <v>9.5097107557476104</v>
      </c>
      <c r="G656" s="11">
        <v>22.376990893836819</v>
      </c>
    </row>
    <row r="657" spans="1:7" x14ac:dyDescent="0.55000000000000004">
      <c r="A657" s="12">
        <v>629.76333858818441</v>
      </c>
      <c r="B657" s="11">
        <v>31.954647971729891</v>
      </c>
      <c r="C657" s="11">
        <v>38.708592747432682</v>
      </c>
      <c r="D657" s="11">
        <v>14.383880942177818</v>
      </c>
      <c r="E657" s="11">
        <v>7.9150668300034983</v>
      </c>
      <c r="F657" s="11">
        <v>9.4546799877408887</v>
      </c>
      <c r="G657" s="11">
        <v>22.128627983955674</v>
      </c>
    </row>
    <row r="658" spans="1:7" x14ac:dyDescent="0.55000000000000004">
      <c r="A658" s="12">
        <v>630.33117258898631</v>
      </c>
      <c r="B658" s="11">
        <v>31.597368142675609</v>
      </c>
      <c r="C658" s="11">
        <v>38.289998803625913</v>
      </c>
      <c r="D658" s="11">
        <v>14.679049089318598</v>
      </c>
      <c r="E658" s="11">
        <v>7.853809550063036</v>
      </c>
      <c r="F658" s="11">
        <v>9.4291882217181282</v>
      </c>
      <c r="G658" s="11">
        <v>22.062428118258811</v>
      </c>
    </row>
    <row r="659" spans="1:7" x14ac:dyDescent="0.55000000000000004">
      <c r="A659" s="12">
        <v>630.89896543377949</v>
      </c>
      <c r="B659" s="11">
        <v>31.746294426534153</v>
      </c>
      <c r="C659" s="11">
        <v>38.704045408903553</v>
      </c>
      <c r="D659" s="11">
        <v>14.501964086869732</v>
      </c>
      <c r="E659" s="11">
        <v>8.0338330968799596</v>
      </c>
      <c r="F659" s="11">
        <v>9.0883019210440832</v>
      </c>
      <c r="G659" s="11">
        <v>21.602693122342522</v>
      </c>
    </row>
    <row r="660" spans="1:7" x14ac:dyDescent="0.55000000000000004">
      <c r="A660" s="12">
        <v>631.46671710899363</v>
      </c>
      <c r="B660" s="11">
        <v>32.301217588169159</v>
      </c>
      <c r="C660" s="11">
        <v>38.933972168605194</v>
      </c>
      <c r="D660" s="11">
        <v>14.876430168927174</v>
      </c>
      <c r="E660" s="11">
        <v>8.2721202952520745</v>
      </c>
      <c r="F660" s="11">
        <v>9.4576166635481886</v>
      </c>
      <c r="G660" s="11">
        <v>22.416923263680879</v>
      </c>
    </row>
    <row r="661" spans="1:7" x14ac:dyDescent="0.55000000000000004">
      <c r="A661" s="12">
        <v>632.03442760105838</v>
      </c>
      <c r="B661" s="11">
        <v>31.108632918487295</v>
      </c>
      <c r="C661" s="11">
        <v>39.003270777317574</v>
      </c>
      <c r="D661" s="11">
        <v>14.548605847920777</v>
      </c>
      <c r="E661" s="11">
        <v>7.8715617841867411</v>
      </c>
      <c r="F661" s="11">
        <v>9.2196416864200366</v>
      </c>
      <c r="G661" s="11">
        <v>22.089126644503743</v>
      </c>
    </row>
    <row r="662" spans="1:7" x14ac:dyDescent="0.55000000000000004">
      <c r="A662" s="12">
        <v>632.60209689640328</v>
      </c>
      <c r="B662" s="11">
        <v>31.394402255203531</v>
      </c>
      <c r="C662" s="11">
        <v>39.837040228195796</v>
      </c>
      <c r="D662" s="11">
        <v>14.980608987878229</v>
      </c>
      <c r="E662" s="11">
        <v>8.0111031627658793</v>
      </c>
      <c r="F662" s="11">
        <v>9.5999237366835697</v>
      </c>
      <c r="G662" s="11">
        <v>22.120730919176303</v>
      </c>
    </row>
    <row r="663" spans="1:7" x14ac:dyDescent="0.55000000000000004">
      <c r="A663" s="12">
        <v>633.1697249814581</v>
      </c>
      <c r="B663" s="11">
        <v>31.656321353655354</v>
      </c>
      <c r="C663" s="11">
        <v>39.508629824659629</v>
      </c>
      <c r="D663" s="11">
        <v>14.984473813249828</v>
      </c>
      <c r="E663" s="11">
        <v>8.1628337559068793</v>
      </c>
      <c r="F663" s="11">
        <v>9.5529491135171885</v>
      </c>
      <c r="G663" s="11">
        <v>22.420533573265104</v>
      </c>
    </row>
    <row r="664" spans="1:7" x14ac:dyDescent="0.55000000000000004">
      <c r="A664" s="12">
        <v>633.73731184265239</v>
      </c>
      <c r="B664" s="11">
        <v>30.551659928724124</v>
      </c>
      <c r="C664" s="11">
        <v>38.826567383609543</v>
      </c>
      <c r="D664" s="11">
        <v>15.087763507396918</v>
      </c>
      <c r="E664" s="11">
        <v>8.4114190975525158</v>
      </c>
      <c r="F664" s="11">
        <v>9.2008012992712302</v>
      </c>
      <c r="G664" s="11">
        <v>21.99094297695234</v>
      </c>
    </row>
    <row r="665" spans="1:7" x14ac:dyDescent="0.55000000000000004">
      <c r="A665" s="12">
        <v>634.30485746641591</v>
      </c>
      <c r="B665" s="11">
        <v>30.8523843035284</v>
      </c>
      <c r="C665" s="11">
        <v>39.266073136065849</v>
      </c>
      <c r="D665" s="11">
        <v>15.061044630748059</v>
      </c>
      <c r="E665" s="11">
        <v>8.1714923209299322</v>
      </c>
      <c r="F665" s="11">
        <v>9.6143451350585476</v>
      </c>
      <c r="G665" s="11">
        <v>22.142866940598115</v>
      </c>
    </row>
    <row r="666" spans="1:7" x14ac:dyDescent="0.55000000000000004">
      <c r="A666" s="12">
        <v>634.8723618391781</v>
      </c>
      <c r="B666" s="11">
        <v>31.601906474285229</v>
      </c>
      <c r="C666" s="11">
        <v>39.103188349990624</v>
      </c>
      <c r="D666" s="11">
        <v>15.275316316746391</v>
      </c>
      <c r="E666" s="11">
        <v>8.5107525780374047</v>
      </c>
      <c r="F666" s="11">
        <v>9.6340405965624623</v>
      </c>
      <c r="G666" s="11">
        <v>22.189708660262355</v>
      </c>
    </row>
    <row r="667" spans="1:7" x14ac:dyDescent="0.55000000000000004">
      <c r="A667" s="12">
        <v>635.43982494736883</v>
      </c>
      <c r="B667" s="11">
        <v>32.176744150950476</v>
      </c>
      <c r="C667" s="11">
        <v>39.240373588924101</v>
      </c>
      <c r="D667" s="11">
        <v>15.400832476325458</v>
      </c>
      <c r="E667" s="11">
        <v>8.5714515476216704</v>
      </c>
      <c r="F667" s="11">
        <v>9.6995444020006278</v>
      </c>
      <c r="G667" s="11">
        <v>22.466105364268326</v>
      </c>
    </row>
    <row r="668" spans="1:7" x14ac:dyDescent="0.55000000000000004">
      <c r="A668" s="12">
        <v>636.00724677741766</v>
      </c>
      <c r="B668" s="11">
        <v>32.276417871751939</v>
      </c>
      <c r="C668" s="11">
        <v>39.053441555320703</v>
      </c>
      <c r="D668" s="11">
        <v>15.459523885429666</v>
      </c>
      <c r="E668" s="11">
        <v>8.2551491818321203</v>
      </c>
      <c r="F668" s="11">
        <v>9.4135804188334866</v>
      </c>
      <c r="G668" s="11">
        <v>22.108015570907174</v>
      </c>
    </row>
    <row r="669" spans="1:7" x14ac:dyDescent="0.55000000000000004">
      <c r="A669" s="12">
        <v>636.57462731575413</v>
      </c>
      <c r="B669" s="11">
        <v>32.216916106742929</v>
      </c>
      <c r="C669" s="11">
        <v>39.407443160845808</v>
      </c>
      <c r="D669" s="11">
        <v>15.507604000017457</v>
      </c>
      <c r="E669" s="11">
        <v>8.557746385385844</v>
      </c>
      <c r="F669" s="11">
        <v>9.5569787100806831</v>
      </c>
      <c r="G669" s="11">
        <v>22.386001195098693</v>
      </c>
    </row>
    <row r="670" spans="1:7" x14ac:dyDescent="0.55000000000000004">
      <c r="A670" s="12">
        <v>637.141966548808</v>
      </c>
      <c r="B670" s="11">
        <v>31.129746604058454</v>
      </c>
      <c r="C670" s="11">
        <v>38.593742354140254</v>
      </c>
      <c r="D670" s="11">
        <v>15.0996920532413</v>
      </c>
      <c r="E670" s="11">
        <v>8.147152641960302</v>
      </c>
      <c r="F670" s="11">
        <v>9.4647582149343243</v>
      </c>
      <c r="G670" s="11">
        <v>22.012453022380058</v>
      </c>
    </row>
    <row r="671" spans="1:7" x14ac:dyDescent="0.55000000000000004">
      <c r="A671" s="12">
        <v>637.70926446300882</v>
      </c>
      <c r="B671" s="11">
        <v>31.771961432031372</v>
      </c>
      <c r="C671" s="11">
        <v>38.780074547326429</v>
      </c>
      <c r="D671" s="11">
        <v>15.350547625689268</v>
      </c>
      <c r="E671" s="11">
        <v>8.5380953678621196</v>
      </c>
      <c r="F671" s="11">
        <v>9.6377815776039846</v>
      </c>
      <c r="G671" s="11">
        <v>22.535650925253201</v>
      </c>
    </row>
    <row r="672" spans="1:7" x14ac:dyDescent="0.55000000000000004">
      <c r="A672" s="12">
        <v>638.27652104478636</v>
      </c>
      <c r="B672" s="11">
        <v>32.564271487574729</v>
      </c>
      <c r="C672" s="11">
        <v>38.436504472789629</v>
      </c>
      <c r="D672" s="11">
        <v>15.408929238629673</v>
      </c>
      <c r="E672" s="11">
        <v>8.4752159294158336</v>
      </c>
      <c r="F672" s="11">
        <v>9.8994511482036778</v>
      </c>
      <c r="G672" s="11">
        <v>22.13894965426616</v>
      </c>
    </row>
    <row r="673" spans="1:7" x14ac:dyDescent="0.55000000000000004">
      <c r="A673" s="12">
        <v>638.84373628057017</v>
      </c>
      <c r="B673" s="11">
        <v>32.920545617540654</v>
      </c>
      <c r="C673" s="11">
        <v>38.537237080937395</v>
      </c>
      <c r="D673" s="11">
        <v>15.024212731188218</v>
      </c>
      <c r="E673" s="11">
        <v>8.7020467688307406</v>
      </c>
      <c r="F673" s="11">
        <v>9.4326313736130167</v>
      </c>
      <c r="G673" s="11">
        <v>22.298969492717948</v>
      </c>
    </row>
    <row r="674" spans="1:7" x14ac:dyDescent="0.55000000000000004">
      <c r="A674" s="12">
        <v>639.4109101567899</v>
      </c>
      <c r="B674" s="11">
        <v>33.414141870222259</v>
      </c>
      <c r="C674" s="11">
        <v>38.771340170124688</v>
      </c>
      <c r="D674" s="11">
        <v>15.242981516695687</v>
      </c>
      <c r="E674" s="11">
        <v>8.2929287889712793</v>
      </c>
      <c r="F674" s="11">
        <v>9.3747016561449144</v>
      </c>
      <c r="G674" s="11">
        <v>22.346436275172042</v>
      </c>
    </row>
    <row r="675" spans="1:7" x14ac:dyDescent="0.55000000000000004">
      <c r="A675" s="12">
        <v>639.9780426598752</v>
      </c>
      <c r="B675" s="11">
        <v>33.207750321841466</v>
      </c>
      <c r="C675" s="11">
        <v>38.932518922946308</v>
      </c>
      <c r="D675" s="11">
        <v>15.388756631627297</v>
      </c>
      <c r="E675" s="11">
        <v>8.5160466104557209</v>
      </c>
      <c r="F675" s="11">
        <v>9.1795892332584597</v>
      </c>
      <c r="G675" s="11">
        <v>22.296823562748955</v>
      </c>
    </row>
    <row r="676" spans="1:7" x14ac:dyDescent="0.55000000000000004">
      <c r="A676" s="12">
        <v>640.54513377625574</v>
      </c>
      <c r="B676" s="11">
        <v>33.999124715073663</v>
      </c>
      <c r="C676" s="11">
        <v>38.529736627169072</v>
      </c>
      <c r="D676" s="11">
        <v>15.28339714344267</v>
      </c>
      <c r="E676" s="11">
        <v>8.4718549473079321</v>
      </c>
      <c r="F676" s="11">
        <v>9.4506235131155556</v>
      </c>
      <c r="G676" s="11">
        <v>22.589400461113499</v>
      </c>
    </row>
    <row r="677" spans="1:7" x14ac:dyDescent="0.55000000000000004">
      <c r="A677" s="12">
        <v>641.11218349236105</v>
      </c>
      <c r="B677" s="11">
        <v>33.731904860997382</v>
      </c>
      <c r="C677" s="11">
        <v>38.904419245875829</v>
      </c>
      <c r="D677" s="11">
        <v>15.32076941791663</v>
      </c>
      <c r="E677" s="11">
        <v>8.270223328406054</v>
      </c>
      <c r="F677" s="11">
        <v>9.5076839899638053</v>
      </c>
      <c r="G677" s="11">
        <v>22.783416123715909</v>
      </c>
    </row>
    <row r="678" spans="1:7" x14ac:dyDescent="0.55000000000000004">
      <c r="A678" s="12">
        <v>641.67919179462092</v>
      </c>
      <c r="B678" s="11">
        <v>33.159180084054242</v>
      </c>
      <c r="C678" s="11">
        <v>38.637053156572954</v>
      </c>
      <c r="D678" s="11">
        <v>15.20633033278633</v>
      </c>
      <c r="E678" s="11">
        <v>8.3969032108885759</v>
      </c>
      <c r="F678" s="11">
        <v>9.5775578402625108</v>
      </c>
      <c r="G678" s="11">
        <v>22.319829307637821</v>
      </c>
    </row>
    <row r="679" spans="1:7" x14ac:dyDescent="0.55000000000000004">
      <c r="A679" s="12">
        <v>642.24615866946499</v>
      </c>
      <c r="B679" s="11">
        <v>33.342919663997485</v>
      </c>
      <c r="C679" s="11">
        <v>38.81541258908058</v>
      </c>
      <c r="D679" s="11">
        <v>15.23386559723995</v>
      </c>
      <c r="E679" s="11">
        <v>8.2412345428404308</v>
      </c>
      <c r="F679" s="11">
        <v>9.1066295604245262</v>
      </c>
      <c r="G679" s="11">
        <v>21.968782712939742</v>
      </c>
    </row>
    <row r="680" spans="1:7" x14ac:dyDescent="0.55000000000000004">
      <c r="A680" s="12">
        <v>642.81308410332269</v>
      </c>
      <c r="B680" s="11">
        <v>34.282769080766045</v>
      </c>
      <c r="C680" s="11">
        <v>39.176597413375212</v>
      </c>
      <c r="D680" s="11">
        <v>15.095117353546129</v>
      </c>
      <c r="E680" s="11">
        <v>8.1950854483356395</v>
      </c>
      <c r="F680" s="11">
        <v>9.1558962669946418</v>
      </c>
      <c r="G680" s="11">
        <v>22.270407306410529</v>
      </c>
    </row>
    <row r="681" spans="1:7" x14ac:dyDescent="0.55000000000000004">
      <c r="A681" s="12">
        <v>643.37996808262392</v>
      </c>
      <c r="B681" s="11">
        <v>34.574041272358961</v>
      </c>
      <c r="C681" s="11">
        <v>39.036055468137157</v>
      </c>
      <c r="D681" s="11">
        <v>15.049063605485207</v>
      </c>
      <c r="E681" s="11">
        <v>8.3845667404759858</v>
      </c>
      <c r="F681" s="11">
        <v>9.442650157000898</v>
      </c>
      <c r="G681" s="11">
        <v>22.412121453176809</v>
      </c>
    </row>
    <row r="682" spans="1:7" x14ac:dyDescent="0.55000000000000004">
      <c r="A682" s="12">
        <v>643.9468105937982</v>
      </c>
      <c r="B682" s="11">
        <v>34.191894954136885</v>
      </c>
      <c r="C682" s="11">
        <v>39.540567483729255</v>
      </c>
      <c r="D682" s="11">
        <v>14.738586563160284</v>
      </c>
      <c r="E682" s="11">
        <v>8.2453249073882109</v>
      </c>
      <c r="F682" s="11">
        <v>9.228163212904958</v>
      </c>
      <c r="G682" s="11">
        <v>21.953563320141505</v>
      </c>
    </row>
    <row r="683" spans="1:7" x14ac:dyDescent="0.55000000000000004">
      <c r="A683" s="12">
        <v>644.51361162327521</v>
      </c>
      <c r="B683" s="11">
        <v>33.798027951022213</v>
      </c>
      <c r="C683" s="11">
        <v>40.728026450615523</v>
      </c>
      <c r="D683" s="11">
        <v>15.189520710662832</v>
      </c>
      <c r="E683" s="11">
        <v>8.5764111979324813</v>
      </c>
      <c r="F683" s="11">
        <v>9.1749377830771337</v>
      </c>
      <c r="G683" s="11">
        <v>22.235290936765914</v>
      </c>
    </row>
    <row r="684" spans="1:7" x14ac:dyDescent="0.55000000000000004">
      <c r="A684" s="12">
        <v>645.08037115748459</v>
      </c>
      <c r="B684" s="11">
        <v>34.256170646800804</v>
      </c>
      <c r="C684" s="11">
        <v>40.587232255291802</v>
      </c>
      <c r="D684" s="11">
        <v>15.281651995821653</v>
      </c>
      <c r="E684" s="11">
        <v>8.6701569340847957</v>
      </c>
      <c r="F684" s="11">
        <v>9.5198364305483452</v>
      </c>
      <c r="G684" s="11">
        <v>22.951626462654275</v>
      </c>
    </row>
    <row r="685" spans="1:7" x14ac:dyDescent="0.55000000000000004">
      <c r="A685" s="12">
        <v>645.64708918285589</v>
      </c>
      <c r="B685" s="11">
        <v>33.842240406873842</v>
      </c>
      <c r="C685" s="11">
        <v>40.068391112432131</v>
      </c>
      <c r="D685" s="11">
        <v>15.32495260328459</v>
      </c>
      <c r="E685" s="11">
        <v>8.414136089721957</v>
      </c>
      <c r="F685" s="11">
        <v>9.4049003095106141</v>
      </c>
      <c r="G685" s="11">
        <v>22.268228255563503</v>
      </c>
    </row>
    <row r="686" spans="1:7" x14ac:dyDescent="0.55000000000000004">
      <c r="A686" s="12">
        <v>646.21376568581877</v>
      </c>
      <c r="B686" s="11">
        <v>33.803656755543209</v>
      </c>
      <c r="C686" s="11">
        <v>39.9527942728323</v>
      </c>
      <c r="D686" s="11">
        <v>15.267640028105889</v>
      </c>
      <c r="E686" s="11">
        <v>8.4382827776165357</v>
      </c>
      <c r="F686" s="11">
        <v>9.4555972578715313</v>
      </c>
      <c r="G686" s="11">
        <v>22.542683370046607</v>
      </c>
    </row>
    <row r="687" spans="1:7" x14ac:dyDescent="0.55000000000000004">
      <c r="A687" s="12">
        <v>646.780400652803</v>
      </c>
      <c r="B687" s="11">
        <v>34.175528506590098</v>
      </c>
      <c r="C687" s="11">
        <v>39.94065635268943</v>
      </c>
      <c r="D687" s="11">
        <v>15.215757597634525</v>
      </c>
      <c r="E687" s="11">
        <v>8.3264436919674409</v>
      </c>
      <c r="F687" s="11">
        <v>8.9217557363868405</v>
      </c>
      <c r="G687" s="11">
        <v>22.46369415730658</v>
      </c>
    </row>
    <row r="688" spans="1:7" x14ac:dyDescent="0.55000000000000004">
      <c r="A688" s="12">
        <v>647.34699407023811</v>
      </c>
      <c r="B688" s="11">
        <v>33.560681151794647</v>
      </c>
      <c r="C688" s="11">
        <v>39.565023984355555</v>
      </c>
      <c r="D688" s="11">
        <v>15.625889518378386</v>
      </c>
      <c r="E688" s="11">
        <v>8.297896218398277</v>
      </c>
      <c r="F688" s="11">
        <v>9.3018647528069067</v>
      </c>
      <c r="G688" s="11">
        <v>22.777945194070121</v>
      </c>
    </row>
    <row r="689" spans="1:7" x14ac:dyDescent="0.55000000000000004">
      <c r="A689" s="12">
        <v>647.91354592455389</v>
      </c>
      <c r="B689" s="11">
        <v>33.958662357449874</v>
      </c>
      <c r="C689" s="11">
        <v>39.967533626373033</v>
      </c>
      <c r="D689" s="11">
        <v>15.487683559361386</v>
      </c>
      <c r="E689" s="11">
        <v>8.4874000054517325</v>
      </c>
      <c r="F689" s="11">
        <v>9.2609726638061485</v>
      </c>
      <c r="G689" s="11">
        <v>22.340727013413424</v>
      </c>
    </row>
    <row r="690" spans="1:7" x14ac:dyDescent="0.55000000000000004">
      <c r="A690" s="12">
        <v>648.48005620217975</v>
      </c>
      <c r="B690" s="11">
        <v>33.490549687790747</v>
      </c>
      <c r="C690" s="11">
        <v>40.2347020256001</v>
      </c>
      <c r="D690" s="11">
        <v>15.508022533300309</v>
      </c>
      <c r="E690" s="11">
        <v>8.4414365274579222</v>
      </c>
      <c r="F690" s="11">
        <v>9.3375069993016169</v>
      </c>
      <c r="G690" s="11">
        <v>23.010272668897166</v>
      </c>
    </row>
    <row r="691" spans="1:7" x14ac:dyDescent="0.55000000000000004">
      <c r="A691" s="12">
        <v>649.04652488954548</v>
      </c>
      <c r="B691" s="11">
        <v>33.945957801876602</v>
      </c>
      <c r="C691" s="11">
        <v>39.349405793191124</v>
      </c>
      <c r="D691" s="11">
        <v>15.533230749856749</v>
      </c>
      <c r="E691" s="11">
        <v>8.6784560554440411</v>
      </c>
      <c r="F691" s="11">
        <v>9.4661162459943018</v>
      </c>
      <c r="G691" s="11">
        <v>22.778659536714773</v>
      </c>
    </row>
    <row r="692" spans="1:7" x14ac:dyDescent="0.55000000000000004">
      <c r="A692" s="12">
        <v>649.61295197308073</v>
      </c>
      <c r="B692" s="11">
        <v>33.371583397371339</v>
      </c>
      <c r="C692" s="11">
        <v>39.396339108494566</v>
      </c>
      <c r="D692" s="11">
        <v>15.79814271575257</v>
      </c>
      <c r="E692" s="11">
        <v>8.5444487694587146</v>
      </c>
      <c r="F692" s="11">
        <v>9.5461073663699185</v>
      </c>
      <c r="G692" s="11">
        <v>22.49141223324138</v>
      </c>
    </row>
    <row r="693" spans="1:7" x14ac:dyDescent="0.55000000000000004">
      <c r="A693" s="12">
        <v>650.17933743921503</v>
      </c>
      <c r="B693" s="11">
        <v>33.412874910184428</v>
      </c>
      <c r="C693" s="11">
        <v>39.740589076425017</v>
      </c>
      <c r="D693" s="11">
        <v>15.610260189200689</v>
      </c>
      <c r="E693" s="11">
        <v>8.4605058311887777</v>
      </c>
      <c r="F693" s="11">
        <v>9.5233868606019669</v>
      </c>
      <c r="G693" s="11">
        <v>22.596493172980452</v>
      </c>
    </row>
    <row r="694" spans="1:7" x14ac:dyDescent="0.55000000000000004">
      <c r="A694" s="12">
        <v>650.74568127437817</v>
      </c>
      <c r="B694" s="11">
        <v>33.964451255293902</v>
      </c>
      <c r="C694" s="11">
        <v>39.874072733214639</v>
      </c>
      <c r="D694" s="11">
        <v>15.669058884303407</v>
      </c>
      <c r="E694" s="11">
        <v>8.483915705931464</v>
      </c>
      <c r="F694" s="11">
        <v>9.5579227217615745</v>
      </c>
      <c r="G694" s="11">
        <v>22.720596908410368</v>
      </c>
    </row>
    <row r="695" spans="1:7" x14ac:dyDescent="0.55000000000000004">
      <c r="A695" s="12">
        <v>651.31198346499968</v>
      </c>
      <c r="B695" s="11">
        <v>34.39043780027194</v>
      </c>
      <c r="C695" s="11">
        <v>40.371575498163303</v>
      </c>
      <c r="D695" s="11">
        <v>15.526244498134947</v>
      </c>
      <c r="E695" s="11">
        <v>8.6877940753522545</v>
      </c>
      <c r="F695" s="11">
        <v>9.6189602295258165</v>
      </c>
      <c r="G695" s="11">
        <v>22.678670780774439</v>
      </c>
    </row>
    <row r="696" spans="1:7" x14ac:dyDescent="0.55000000000000004">
      <c r="A696" s="12">
        <v>651.87824399750923</v>
      </c>
      <c r="B696" s="11">
        <v>33.839005501010597</v>
      </c>
      <c r="C696" s="11">
        <v>40.303405025218858</v>
      </c>
      <c r="D696" s="11">
        <v>15.670365838710048</v>
      </c>
      <c r="E696" s="11">
        <v>8.640847172053876</v>
      </c>
      <c r="F696" s="11">
        <v>9.6676061984511072</v>
      </c>
      <c r="G696" s="11">
        <v>22.709425061713574</v>
      </c>
    </row>
    <row r="697" spans="1:7" x14ac:dyDescent="0.55000000000000004">
      <c r="A697" s="12">
        <v>652.44446285833646</v>
      </c>
      <c r="B697" s="11">
        <v>33.460899679932929</v>
      </c>
      <c r="C697" s="11">
        <v>40.300447176611804</v>
      </c>
      <c r="D697" s="11">
        <v>15.709059576657161</v>
      </c>
      <c r="E697" s="11">
        <v>8.5933811016039741</v>
      </c>
      <c r="F697" s="11">
        <v>9.7641898935200881</v>
      </c>
      <c r="G697" s="11">
        <v>22.607203183742964</v>
      </c>
    </row>
    <row r="698" spans="1:7" x14ac:dyDescent="0.55000000000000004">
      <c r="A698" s="12">
        <v>653.01064003391105</v>
      </c>
      <c r="B698" s="11">
        <v>34.474189158023371</v>
      </c>
      <c r="C698" s="11">
        <v>40.381268443286942</v>
      </c>
      <c r="D698" s="11">
        <v>15.512905434182214</v>
      </c>
      <c r="E698" s="11">
        <v>8.6471237240403518</v>
      </c>
      <c r="F698" s="11">
        <v>9.8322268787223983</v>
      </c>
      <c r="G698" s="11">
        <v>22.787980079899793</v>
      </c>
    </row>
    <row r="699" spans="1:7" x14ac:dyDescent="0.55000000000000004">
      <c r="A699" s="12">
        <v>653.57677551066263</v>
      </c>
      <c r="B699" s="11">
        <v>34.746728963603616</v>
      </c>
      <c r="C699" s="11">
        <v>40.328501282431837</v>
      </c>
      <c r="D699" s="11">
        <v>15.638793328591493</v>
      </c>
      <c r="E699" s="11">
        <v>8.6066307209976589</v>
      </c>
      <c r="F699" s="11">
        <v>9.4700955692338855</v>
      </c>
      <c r="G699" s="11">
        <v>22.424251604996531</v>
      </c>
    </row>
    <row r="700" spans="1:7" x14ac:dyDescent="0.55000000000000004">
      <c r="A700" s="12">
        <v>654.14286927502076</v>
      </c>
      <c r="B700" s="11">
        <v>34.287194340035931</v>
      </c>
      <c r="C700" s="11">
        <v>40.526531321800377</v>
      </c>
      <c r="D700" s="11">
        <v>15.515595876231192</v>
      </c>
      <c r="E700" s="11">
        <v>8.733833071612306</v>
      </c>
      <c r="F700" s="11">
        <v>9.5277853172669396</v>
      </c>
      <c r="G700" s="11">
        <v>22.798224242655284</v>
      </c>
    </row>
    <row r="701" spans="1:7" x14ac:dyDescent="0.55000000000000004">
      <c r="A701" s="12">
        <v>654.7089213134152</v>
      </c>
      <c r="B701" s="11">
        <v>34.200069660548714</v>
      </c>
      <c r="C701" s="11">
        <v>40.463790903245268</v>
      </c>
      <c r="D701" s="11">
        <v>15.95579829798044</v>
      </c>
      <c r="E701" s="11">
        <v>8.7666709005461705</v>
      </c>
      <c r="F701" s="11">
        <v>9.5175194543455479</v>
      </c>
      <c r="G701" s="11">
        <v>23.205166689159153</v>
      </c>
    </row>
    <row r="702" spans="1:7" x14ac:dyDescent="0.55000000000000004">
      <c r="A702" s="12">
        <v>655.27493161227562</v>
      </c>
      <c r="B702" s="11">
        <v>33.652679332280769</v>
      </c>
      <c r="C702" s="11">
        <v>40.874450703541491</v>
      </c>
      <c r="D702" s="11">
        <v>16.044004905634999</v>
      </c>
      <c r="E702" s="11">
        <v>8.7860802303806214</v>
      </c>
      <c r="F702" s="11">
        <v>9.4274207891591857</v>
      </c>
      <c r="G702" s="11">
        <v>23.240470941176049</v>
      </c>
    </row>
    <row r="703" spans="1:7" x14ac:dyDescent="0.55000000000000004">
      <c r="A703" s="12">
        <v>655.84090015803145</v>
      </c>
      <c r="B703" s="11">
        <v>34.597779247781425</v>
      </c>
      <c r="C703" s="11">
        <v>41.414479491869855</v>
      </c>
      <c r="D703" s="11">
        <v>16.440679561436308</v>
      </c>
      <c r="E703" s="11">
        <v>9.0196668523200181</v>
      </c>
      <c r="F703" s="11">
        <v>9.6870035429773917</v>
      </c>
      <c r="G703" s="11">
        <v>23.021130049115165</v>
      </c>
    </row>
    <row r="704" spans="1:7" x14ac:dyDescent="0.55000000000000004">
      <c r="A704" s="12">
        <v>656.40682693711256</v>
      </c>
      <c r="B704" s="11">
        <v>33.231610868984724</v>
      </c>
      <c r="C704" s="11">
        <v>41.430035955063452</v>
      </c>
      <c r="D704" s="11">
        <v>16.107912178725776</v>
      </c>
      <c r="E704" s="11">
        <v>8.6929700993148753</v>
      </c>
      <c r="F704" s="11">
        <v>9.6171325098010136</v>
      </c>
      <c r="G704" s="11">
        <v>23.007026078689371</v>
      </c>
    </row>
    <row r="705" spans="1:7" x14ac:dyDescent="0.55000000000000004">
      <c r="A705" s="12">
        <v>656.97271193594838</v>
      </c>
      <c r="B705" s="11">
        <v>34.070280587521438</v>
      </c>
      <c r="C705" s="11">
        <v>41.02493602983467</v>
      </c>
      <c r="D705" s="11">
        <v>16.381781822287149</v>
      </c>
      <c r="E705" s="11">
        <v>8.8379073381650386</v>
      </c>
      <c r="F705" s="11">
        <v>9.7108630395044528</v>
      </c>
      <c r="G705" s="11">
        <v>23.108868282237331</v>
      </c>
    </row>
    <row r="706" spans="1:7" x14ac:dyDescent="0.55000000000000004">
      <c r="A706" s="12">
        <v>657.53855514096881</v>
      </c>
      <c r="B706" s="11">
        <v>33.6023332078775</v>
      </c>
      <c r="C706" s="11">
        <v>40.769076530543416</v>
      </c>
      <c r="D706" s="11">
        <v>16.278607495167076</v>
      </c>
      <c r="E706" s="11">
        <v>8.8831551910786875</v>
      </c>
      <c r="F706" s="11">
        <v>9.6583097261330266</v>
      </c>
      <c r="G706" s="11">
        <v>22.965490421298512</v>
      </c>
    </row>
    <row r="707" spans="1:7" x14ac:dyDescent="0.55000000000000004">
      <c r="A707" s="12">
        <v>658.10435653860327</v>
      </c>
      <c r="B707" s="11">
        <v>33.662356024109933</v>
      </c>
      <c r="C707" s="11">
        <v>40.951783425222089</v>
      </c>
      <c r="D707" s="11">
        <v>15.963647549498122</v>
      </c>
      <c r="E707" s="11">
        <v>8.8357704931949854</v>
      </c>
      <c r="F707" s="11">
        <v>9.6112957184072076</v>
      </c>
      <c r="G707" s="11">
        <v>23.141510685590653</v>
      </c>
    </row>
    <row r="708" spans="1:7" x14ac:dyDescent="0.55000000000000004">
      <c r="A708" s="12">
        <v>658.67011611528153</v>
      </c>
      <c r="B708" s="11">
        <v>33.935309506357626</v>
      </c>
      <c r="C708" s="11">
        <v>40.836864050863312</v>
      </c>
      <c r="D708" s="11">
        <v>16.305941084969199</v>
      </c>
      <c r="E708" s="11">
        <v>8.8457017620463336</v>
      </c>
      <c r="F708" s="11">
        <v>9.8694711185943529</v>
      </c>
      <c r="G708" s="11">
        <v>23.40557557853451</v>
      </c>
    </row>
    <row r="709" spans="1:7" x14ac:dyDescent="0.55000000000000004">
      <c r="A709" s="12">
        <v>659.23583385743314</v>
      </c>
      <c r="B709" s="11">
        <v>34.462889613951987</v>
      </c>
      <c r="C709" s="11">
        <v>41.591480001633336</v>
      </c>
      <c r="D709" s="11">
        <v>16.116004693552796</v>
      </c>
      <c r="E709" s="11">
        <v>9.0699311112404555</v>
      </c>
      <c r="F709" s="11">
        <v>9.940740426622904</v>
      </c>
      <c r="G709" s="11">
        <v>23.279647969563189</v>
      </c>
    </row>
    <row r="710" spans="1:7" x14ac:dyDescent="0.55000000000000004">
      <c r="A710" s="12">
        <v>659.80150975148774</v>
      </c>
      <c r="B710" s="11">
        <v>35.362741708756616</v>
      </c>
      <c r="C710" s="11">
        <v>40.998617628725157</v>
      </c>
      <c r="D710" s="11">
        <v>16.461418354308698</v>
      </c>
      <c r="E710" s="11">
        <v>8.9512453170918285</v>
      </c>
      <c r="F710" s="11">
        <v>9.7801783524105073</v>
      </c>
      <c r="G710" s="11">
        <v>23.405260660769695</v>
      </c>
    </row>
    <row r="711" spans="1:7" x14ac:dyDescent="0.55000000000000004">
      <c r="A711" s="12">
        <v>660.36714378387512</v>
      </c>
      <c r="B711" s="11">
        <v>34.982330527233707</v>
      </c>
      <c r="C711" s="11">
        <v>41.989457654194403</v>
      </c>
      <c r="D711" s="11">
        <v>16.842397407662169</v>
      </c>
      <c r="E711" s="11">
        <v>9.112653500808868</v>
      </c>
      <c r="F711" s="11">
        <v>9.8003263603911428</v>
      </c>
      <c r="G711" s="11">
        <v>23.789007687888326</v>
      </c>
    </row>
    <row r="712" spans="1:7" x14ac:dyDescent="0.55000000000000004">
      <c r="A712" s="12">
        <v>660.9327359410247</v>
      </c>
      <c r="B712" s="11">
        <v>33.993898721989794</v>
      </c>
      <c r="C712" s="11">
        <v>41.781157061046287</v>
      </c>
      <c r="D712" s="11">
        <v>16.440203311354942</v>
      </c>
      <c r="E712" s="11">
        <v>9.0658311020832141</v>
      </c>
      <c r="F712" s="11">
        <v>9.5456115373862733</v>
      </c>
      <c r="G712" s="11">
        <v>23.176547279607107</v>
      </c>
    </row>
    <row r="713" spans="1:7" x14ac:dyDescent="0.55000000000000004">
      <c r="A713" s="12">
        <v>661.49828620936637</v>
      </c>
      <c r="B713" s="11">
        <v>32.798332606702623</v>
      </c>
      <c r="C713" s="11">
        <v>41.871867725802133</v>
      </c>
      <c r="D713" s="11">
        <v>16.573019789713022</v>
      </c>
      <c r="E713" s="11">
        <v>9.0854114942977588</v>
      </c>
      <c r="F713" s="11">
        <v>9.7567122155036934</v>
      </c>
      <c r="G713" s="11">
        <v>23.583339185106144</v>
      </c>
    </row>
    <row r="714" spans="1:7" x14ac:dyDescent="0.55000000000000004">
      <c r="A714" s="12">
        <v>662.06379457532955</v>
      </c>
      <c r="B714" s="11">
        <v>34.535621260137511</v>
      </c>
      <c r="C714" s="11">
        <v>41.994859372073606</v>
      </c>
      <c r="D714" s="11">
        <v>16.804225317818947</v>
      </c>
      <c r="E714" s="11">
        <v>9.2077900152426508</v>
      </c>
      <c r="F714" s="11">
        <v>9.7183109344934753</v>
      </c>
      <c r="G714" s="11">
        <v>23.650405422447886</v>
      </c>
    </row>
    <row r="715" spans="1:7" x14ac:dyDescent="0.55000000000000004">
      <c r="A715" s="12">
        <v>662.62926102534402</v>
      </c>
      <c r="B715" s="11">
        <v>33.794841223529438</v>
      </c>
      <c r="C715" s="11">
        <v>42.216239270060456</v>
      </c>
      <c r="D715" s="11">
        <v>16.813694596500554</v>
      </c>
      <c r="E715" s="11">
        <v>9.1217463474085374</v>
      </c>
      <c r="F715" s="11">
        <v>9.4843163700852067</v>
      </c>
      <c r="G715" s="11">
        <v>23.708635934026479</v>
      </c>
    </row>
    <row r="716" spans="1:7" x14ac:dyDescent="0.55000000000000004">
      <c r="A716" s="12">
        <v>663.19468554583932</v>
      </c>
      <c r="B716" s="11">
        <v>34.66627323034178</v>
      </c>
      <c r="C716" s="11">
        <v>42.440754377422955</v>
      </c>
      <c r="D716" s="11">
        <v>16.914897921103549</v>
      </c>
      <c r="E716" s="11">
        <v>9.1404155437937966</v>
      </c>
      <c r="F716" s="11">
        <v>9.7818105890431379</v>
      </c>
      <c r="G716" s="11">
        <v>23.964480413088364</v>
      </c>
    </row>
    <row r="717" spans="1:7" x14ac:dyDescent="0.55000000000000004">
      <c r="A717" s="12">
        <v>663.76006812324522</v>
      </c>
      <c r="B717" s="11">
        <v>33.775354117957463</v>
      </c>
      <c r="C717" s="11">
        <v>42.159064720337618</v>
      </c>
      <c r="D717" s="11">
        <v>16.7556078611765</v>
      </c>
      <c r="E717" s="11">
        <v>9.0454872554807846</v>
      </c>
      <c r="F717" s="11">
        <v>9.5383310118506621</v>
      </c>
      <c r="G717" s="11">
        <v>23.452840846651391</v>
      </c>
    </row>
    <row r="718" spans="1:7" x14ac:dyDescent="0.55000000000000004">
      <c r="A718" s="12">
        <v>664.32540874399126</v>
      </c>
      <c r="B718" s="11">
        <v>33.940065287473743</v>
      </c>
      <c r="C718" s="11">
        <v>42.422405643328815</v>
      </c>
      <c r="D718" s="11">
        <v>17.127008017094184</v>
      </c>
      <c r="E718" s="11">
        <v>8.8943994915213391</v>
      </c>
      <c r="F718" s="11">
        <v>9.508741293873527</v>
      </c>
      <c r="G718" s="11">
        <v>23.747772284206054</v>
      </c>
    </row>
    <row r="719" spans="1:7" x14ac:dyDescent="0.55000000000000004">
      <c r="A719" s="12">
        <v>664.8907073945071</v>
      </c>
      <c r="B719" s="11">
        <v>34.079500963041909</v>
      </c>
      <c r="C719" s="11">
        <v>42.080676282699784</v>
      </c>
      <c r="D719" s="11">
        <v>17.058019999941628</v>
      </c>
      <c r="E719" s="11">
        <v>8.9945151376883228</v>
      </c>
      <c r="F719" s="11">
        <v>9.7872532054119272</v>
      </c>
      <c r="G719" s="11">
        <v>23.505958349416019</v>
      </c>
    </row>
    <row r="720" spans="1:7" x14ac:dyDescent="0.55000000000000004">
      <c r="A720" s="12">
        <v>665.4559640612224</v>
      </c>
      <c r="B720" s="11">
        <v>34.197833450150434</v>
      </c>
      <c r="C720" s="11">
        <v>42.113807634085205</v>
      </c>
      <c r="D720" s="11">
        <v>16.718082237271172</v>
      </c>
      <c r="E720" s="11">
        <v>8.9694759450940929</v>
      </c>
      <c r="F720" s="11">
        <v>9.8197945955011381</v>
      </c>
      <c r="G720" s="11">
        <v>23.758208934521619</v>
      </c>
    </row>
    <row r="721" spans="1:7" x14ac:dyDescent="0.55000000000000004">
      <c r="A721" s="12">
        <v>666.02117873056682</v>
      </c>
      <c r="B721" s="11">
        <v>34.107954881713312</v>
      </c>
      <c r="C721" s="11">
        <v>42.583335126166197</v>
      </c>
      <c r="D721" s="11">
        <v>17.282127172980434</v>
      </c>
      <c r="E721" s="11">
        <v>9.3513196155305121</v>
      </c>
      <c r="F721" s="11">
        <v>9.8186545157066245</v>
      </c>
      <c r="G721" s="11">
        <v>24.285384811434021</v>
      </c>
    </row>
    <row r="722" spans="1:7" x14ac:dyDescent="0.55000000000000004">
      <c r="A722" s="12">
        <v>666.58635138897</v>
      </c>
      <c r="B722" s="11">
        <v>34.604809264183118</v>
      </c>
      <c r="C722" s="11">
        <v>41.920247735104823</v>
      </c>
      <c r="D722" s="11">
        <v>17.048109229084812</v>
      </c>
      <c r="E722" s="11">
        <v>9.5560161835978743</v>
      </c>
      <c r="F722" s="11">
        <v>9.9641702805817882</v>
      </c>
      <c r="G722" s="11">
        <v>23.936874980291389</v>
      </c>
    </row>
    <row r="723" spans="1:7" x14ac:dyDescent="0.55000000000000004">
      <c r="A723" s="12">
        <v>667.1514820228615</v>
      </c>
      <c r="B723" s="11">
        <v>34.760859000860449</v>
      </c>
      <c r="C723" s="11">
        <v>41.642992298543611</v>
      </c>
      <c r="D723" s="11">
        <v>17.151382141831263</v>
      </c>
      <c r="E723" s="11">
        <v>9.7025246979500501</v>
      </c>
      <c r="F723" s="11">
        <v>10.103089188788683</v>
      </c>
      <c r="G723" s="11">
        <v>24.133568473393762</v>
      </c>
    </row>
    <row r="724" spans="1:7" x14ac:dyDescent="0.55000000000000004">
      <c r="A724" s="12">
        <v>667.71657061867108</v>
      </c>
      <c r="B724" s="11">
        <v>34.463433827256218</v>
      </c>
      <c r="C724" s="11">
        <v>41.356546599005938</v>
      </c>
      <c r="D724" s="11">
        <v>17.084311824275019</v>
      </c>
      <c r="E724" s="11">
        <v>9.4876446572340676</v>
      </c>
      <c r="F724" s="11">
        <v>9.885707911923884</v>
      </c>
      <c r="G724" s="11">
        <v>24.022288020669382</v>
      </c>
    </row>
    <row r="725" spans="1:7" x14ac:dyDescent="0.55000000000000004">
      <c r="A725" s="12">
        <v>668.2816171628283</v>
      </c>
      <c r="B725" s="11">
        <v>33.221116162098824</v>
      </c>
      <c r="C725" s="11">
        <v>41.107276021864365</v>
      </c>
      <c r="D725" s="11">
        <v>17.033233965872448</v>
      </c>
      <c r="E725" s="11">
        <v>9.3326412152250171</v>
      </c>
      <c r="F725" s="11">
        <v>10.024066543230596</v>
      </c>
      <c r="G725" s="11">
        <v>24.246807221364907</v>
      </c>
    </row>
    <row r="726" spans="1:7" x14ac:dyDescent="0.55000000000000004">
      <c r="A726" s="12">
        <v>668.84662164176279</v>
      </c>
      <c r="B726" s="11">
        <v>34.028448428984305</v>
      </c>
      <c r="C726" s="11">
        <v>41.435749702585639</v>
      </c>
      <c r="D726" s="11">
        <v>17.106779542856223</v>
      </c>
      <c r="E726" s="11">
        <v>9.4631052355694063</v>
      </c>
      <c r="F726" s="11">
        <v>9.8909974003895993</v>
      </c>
      <c r="G726" s="11">
        <v>24.430781580820401</v>
      </c>
    </row>
    <row r="727" spans="1:7" x14ac:dyDescent="0.55000000000000004">
      <c r="A727" s="12">
        <v>669.41158404190423</v>
      </c>
      <c r="B727" s="11">
        <v>34.959347119988742</v>
      </c>
      <c r="C727" s="11">
        <v>41.512182814091062</v>
      </c>
      <c r="D727" s="11">
        <v>17.114877793198978</v>
      </c>
      <c r="E727" s="11">
        <v>9.6335345753435391</v>
      </c>
      <c r="F727" s="11">
        <v>10.101340437901957</v>
      </c>
      <c r="G727" s="11">
        <v>24.525889842482403</v>
      </c>
    </row>
    <row r="728" spans="1:7" x14ac:dyDescent="0.55000000000000004">
      <c r="A728" s="12">
        <v>669.97650434968227</v>
      </c>
      <c r="B728" s="11">
        <v>33.810934963269851</v>
      </c>
      <c r="C728" s="11">
        <v>41.363263930345283</v>
      </c>
      <c r="D728" s="11">
        <v>17.267409245756053</v>
      </c>
      <c r="E728" s="11">
        <v>9.8319247184833198</v>
      </c>
      <c r="F728" s="11">
        <v>10.435398774373265</v>
      </c>
      <c r="G728" s="11">
        <v>24.706456541558317</v>
      </c>
    </row>
    <row r="729" spans="1:7" x14ac:dyDescent="0.55000000000000004">
      <c r="A729" s="12">
        <v>670.54138255152657</v>
      </c>
      <c r="B729" s="11">
        <v>34.391754745695124</v>
      </c>
      <c r="C729" s="11">
        <v>41.406837927107944</v>
      </c>
      <c r="D729" s="11">
        <v>17.288237001993679</v>
      </c>
      <c r="E729" s="11">
        <v>9.6057554021095228</v>
      </c>
      <c r="F729" s="11">
        <v>9.9628084518558442</v>
      </c>
      <c r="G729" s="11">
        <v>24.55952240307596</v>
      </c>
    </row>
    <row r="730" spans="1:7" x14ac:dyDescent="0.55000000000000004">
      <c r="A730" s="12">
        <v>671.10621863386666</v>
      </c>
      <c r="B730" s="11">
        <v>35.676571955620489</v>
      </c>
      <c r="C730" s="11">
        <v>41.303757826400549</v>
      </c>
      <c r="D730" s="11">
        <v>17.769262570768436</v>
      </c>
      <c r="E730" s="11">
        <v>9.3967916974082382</v>
      </c>
      <c r="F730" s="11">
        <v>10.107662146976637</v>
      </c>
      <c r="G730" s="11">
        <v>24.816055116811881</v>
      </c>
    </row>
    <row r="731" spans="1:7" x14ac:dyDescent="0.55000000000000004">
      <c r="A731" s="12">
        <v>671.67101258313232</v>
      </c>
      <c r="B731" s="11">
        <v>34.315151071474993</v>
      </c>
      <c r="C731" s="11">
        <v>42.240189455606384</v>
      </c>
      <c r="D731" s="11">
        <v>17.707369585829781</v>
      </c>
      <c r="E731" s="11">
        <v>9.432951059610847</v>
      </c>
      <c r="F731" s="11">
        <v>10.047763085931713</v>
      </c>
      <c r="G731" s="11">
        <v>25.200859844776335</v>
      </c>
    </row>
    <row r="732" spans="1:7" x14ac:dyDescent="0.55000000000000004">
      <c r="A732" s="12">
        <v>672.2357643857531</v>
      </c>
      <c r="B732" s="11">
        <v>33.496840219571581</v>
      </c>
      <c r="C732" s="11">
        <v>41.543029405945319</v>
      </c>
      <c r="D732" s="11">
        <v>17.282364070649766</v>
      </c>
      <c r="E732" s="11">
        <v>9.7231321424977022</v>
      </c>
      <c r="F732" s="11">
        <v>10.055601415910468</v>
      </c>
      <c r="G732" s="11">
        <v>25.043071199536012</v>
      </c>
    </row>
    <row r="733" spans="1:7" x14ac:dyDescent="0.55000000000000004">
      <c r="A733" s="12">
        <v>672.80047402815876</v>
      </c>
      <c r="B733" s="11">
        <v>33.486182459757387</v>
      </c>
      <c r="C733" s="11">
        <v>42.067969085495939</v>
      </c>
      <c r="D733" s="11">
        <v>17.412230755039282</v>
      </c>
      <c r="E733" s="11">
        <v>9.5369380644488952</v>
      </c>
      <c r="F733" s="11">
        <v>10.150583141804328</v>
      </c>
      <c r="G733" s="11">
        <v>24.744670872747474</v>
      </c>
    </row>
    <row r="734" spans="1:7" x14ac:dyDescent="0.55000000000000004">
      <c r="A734" s="12">
        <v>673.36514149677885</v>
      </c>
      <c r="B734" s="11">
        <v>34.291133585550419</v>
      </c>
      <c r="C734" s="11">
        <v>42.418016072157243</v>
      </c>
      <c r="D734" s="11">
        <v>17.284475725819672</v>
      </c>
      <c r="E734" s="11">
        <v>9.4884002807296763</v>
      </c>
      <c r="F734" s="11">
        <v>10.279607039360716</v>
      </c>
      <c r="G734" s="11">
        <v>25.383431504472792</v>
      </c>
    </row>
    <row r="735" spans="1:7" x14ac:dyDescent="0.55000000000000004">
      <c r="A735" s="12">
        <v>673.9297667780429</v>
      </c>
      <c r="B735" s="11">
        <v>34.354361622928749</v>
      </c>
      <c r="C735" s="11">
        <v>42.775067600371351</v>
      </c>
      <c r="D735" s="11">
        <v>17.555547187721949</v>
      </c>
      <c r="E735" s="11">
        <v>9.7927762721975355</v>
      </c>
      <c r="F735" s="11">
        <v>10.186892645024042</v>
      </c>
      <c r="G735" s="11">
        <v>25.207351784714859</v>
      </c>
    </row>
    <row r="736" spans="1:7" x14ac:dyDescent="0.55000000000000004">
      <c r="A736" s="12">
        <v>674.49434985838082</v>
      </c>
      <c r="B736" s="11">
        <v>34.899162254520355</v>
      </c>
      <c r="C736" s="11">
        <v>41.420561990835587</v>
      </c>
      <c r="D736" s="11">
        <v>17.438906642316969</v>
      </c>
      <c r="E736" s="11">
        <v>9.9653436271065381</v>
      </c>
      <c r="F736" s="11">
        <v>10.291982780797509</v>
      </c>
      <c r="G736" s="11">
        <v>25.290345991672648</v>
      </c>
    </row>
    <row r="737" spans="1:7" x14ac:dyDescent="0.55000000000000004">
      <c r="A737" s="12">
        <v>675.05889072422201</v>
      </c>
      <c r="B737" s="11">
        <v>34.592517433364286</v>
      </c>
      <c r="C737" s="11">
        <v>42.122538743504286</v>
      </c>
      <c r="D737" s="11">
        <v>17.628465935476147</v>
      </c>
      <c r="E737" s="11">
        <v>9.9185432465905681</v>
      </c>
      <c r="F737" s="11">
        <v>10.533860432742731</v>
      </c>
      <c r="G737" s="11">
        <v>25.071046048893088</v>
      </c>
    </row>
    <row r="738" spans="1:7" x14ac:dyDescent="0.55000000000000004">
      <c r="A738" s="12">
        <v>675.62338936199626</v>
      </c>
      <c r="B738" s="11">
        <v>34.520942367303498</v>
      </c>
      <c r="C738" s="11">
        <v>42.525300516320875</v>
      </c>
      <c r="D738" s="11">
        <v>17.638183793281563</v>
      </c>
      <c r="E738" s="11">
        <v>9.8101398292524493</v>
      </c>
      <c r="F738" s="11">
        <v>10.699592777462307</v>
      </c>
      <c r="G738" s="11">
        <v>25.396704882452891</v>
      </c>
    </row>
    <row r="739" spans="1:7" x14ac:dyDescent="0.55000000000000004">
      <c r="A739" s="12">
        <v>676.18784575813311</v>
      </c>
      <c r="B739" s="11">
        <v>35.137041015084527</v>
      </c>
      <c r="C739" s="11">
        <v>43.180112657651897</v>
      </c>
      <c r="D739" s="11">
        <v>17.629062608209285</v>
      </c>
      <c r="E739" s="11">
        <v>9.6268270380323653</v>
      </c>
      <c r="F739" s="11">
        <v>10.474050954053878</v>
      </c>
      <c r="G739" s="11">
        <v>25.381249323500644</v>
      </c>
    </row>
    <row r="740" spans="1:7" x14ac:dyDescent="0.55000000000000004">
      <c r="A740" s="12">
        <v>676.75225989906232</v>
      </c>
      <c r="B740" s="11">
        <v>34.143916002632729</v>
      </c>
      <c r="C740" s="11">
        <v>43.369794411611132</v>
      </c>
      <c r="D740" s="11">
        <v>17.738415248247158</v>
      </c>
      <c r="E740" s="11">
        <v>9.7309121906798168</v>
      </c>
      <c r="F740" s="11">
        <v>10.531948950191261</v>
      </c>
      <c r="G740" s="11">
        <v>25.672183531195902</v>
      </c>
    </row>
    <row r="741" spans="1:7" x14ac:dyDescent="0.55000000000000004">
      <c r="A741" s="12">
        <v>677.31663177121334</v>
      </c>
      <c r="B741" s="11">
        <v>34.05102187206441</v>
      </c>
      <c r="C741" s="11">
        <v>42.38937818436299</v>
      </c>
      <c r="D741" s="11">
        <v>18.151439394314011</v>
      </c>
      <c r="E741" s="11">
        <v>9.7153618739761338</v>
      </c>
      <c r="F741" s="11">
        <v>10.591638240927272</v>
      </c>
      <c r="G741" s="11">
        <v>25.666658027378649</v>
      </c>
    </row>
    <row r="742" spans="1:7" x14ac:dyDescent="0.55000000000000004">
      <c r="A742" s="12">
        <v>677.88096136101603</v>
      </c>
      <c r="B742" s="11">
        <v>34.21744011283343</v>
      </c>
      <c r="C742" s="11">
        <v>43.165699208455003</v>
      </c>
      <c r="D742" s="11">
        <v>18.35556186548834</v>
      </c>
      <c r="E742" s="11">
        <v>9.5767058238975551</v>
      </c>
      <c r="F742" s="11">
        <v>10.417264805366614</v>
      </c>
      <c r="G742" s="11">
        <v>25.939258647527939</v>
      </c>
    </row>
    <row r="743" spans="1:7" x14ac:dyDescent="0.55000000000000004">
      <c r="A743" s="12">
        <v>678.44524865489996</v>
      </c>
      <c r="B743" s="11">
        <v>33.747551741949145</v>
      </c>
      <c r="C743" s="11">
        <v>42.794876481830556</v>
      </c>
      <c r="D743" s="11">
        <v>18.351319487862867</v>
      </c>
      <c r="E743" s="11">
        <v>9.8416073550173468</v>
      </c>
      <c r="F743" s="11">
        <v>10.293188425668632</v>
      </c>
      <c r="G743" s="11">
        <v>25.436677647259149</v>
      </c>
    </row>
    <row r="744" spans="1:7" x14ac:dyDescent="0.55000000000000004">
      <c r="A744" s="12">
        <v>679.00949363929465</v>
      </c>
      <c r="B744" s="11">
        <v>34.202692803319422</v>
      </c>
      <c r="C744" s="11">
        <v>42.677005313369804</v>
      </c>
      <c r="D744" s="11">
        <v>18.13019723783589</v>
      </c>
      <c r="E744" s="11">
        <v>9.7099992786887643</v>
      </c>
      <c r="F744" s="11">
        <v>10.553728144083969</v>
      </c>
      <c r="G744" s="11">
        <v>25.622649300923531</v>
      </c>
    </row>
    <row r="745" spans="1:7" x14ac:dyDescent="0.55000000000000004">
      <c r="A745" s="12">
        <v>679.57369630062988</v>
      </c>
      <c r="B745" s="11">
        <v>34.472194133011648</v>
      </c>
      <c r="C745" s="11">
        <v>42.767721283923443</v>
      </c>
      <c r="D745" s="11">
        <v>18.195020101640413</v>
      </c>
      <c r="E745" s="11">
        <v>10.236072309623507</v>
      </c>
      <c r="F745" s="11">
        <v>10.8043630617319</v>
      </c>
      <c r="G745" s="11">
        <v>25.69486592779878</v>
      </c>
    </row>
    <row r="746" spans="1:7" x14ac:dyDescent="0.55000000000000004">
      <c r="A746" s="12">
        <v>680.1378566253353</v>
      </c>
      <c r="B746" s="11">
        <v>33.607316335418965</v>
      </c>
      <c r="C746" s="11">
        <v>42.759343515349975</v>
      </c>
      <c r="D746" s="11">
        <v>18.28489924597341</v>
      </c>
      <c r="E746" s="11">
        <v>10.074098343038058</v>
      </c>
      <c r="F746" s="11">
        <v>10.530253742849991</v>
      </c>
      <c r="G746" s="11">
        <v>26.247742363374591</v>
      </c>
    </row>
    <row r="747" spans="1:7" x14ac:dyDescent="0.55000000000000004">
      <c r="A747" s="12">
        <v>680.70197459984047</v>
      </c>
      <c r="B747" s="11">
        <v>33.507254933195313</v>
      </c>
      <c r="C747" s="11">
        <v>43.617635763307533</v>
      </c>
      <c r="D747" s="11">
        <v>18.25321413163244</v>
      </c>
      <c r="E747" s="11">
        <v>10.037083096689733</v>
      </c>
      <c r="F747" s="11">
        <v>10.55451824681168</v>
      </c>
      <c r="G747" s="11">
        <v>26.368963944603809</v>
      </c>
    </row>
    <row r="748" spans="1:7" x14ac:dyDescent="0.55000000000000004">
      <c r="A748" s="12">
        <v>681.26605021057503</v>
      </c>
      <c r="B748" s="11">
        <v>34.111980300241513</v>
      </c>
      <c r="C748" s="11">
        <v>43.478922916643931</v>
      </c>
      <c r="D748" s="11">
        <v>18.197523172100368</v>
      </c>
      <c r="E748" s="11">
        <v>10.315442386846712</v>
      </c>
      <c r="F748" s="11">
        <v>10.981094647960255</v>
      </c>
      <c r="G748" s="11">
        <v>25.794945290217623</v>
      </c>
    </row>
    <row r="749" spans="1:7" x14ac:dyDescent="0.55000000000000004">
      <c r="A749" s="12">
        <v>681.83008344396876</v>
      </c>
      <c r="B749" s="11">
        <v>34.319985372192853</v>
      </c>
      <c r="C749" s="11">
        <v>43.184251049241041</v>
      </c>
      <c r="D749" s="11">
        <v>18.191421669728285</v>
      </c>
      <c r="E749" s="11">
        <v>10.149830892436244</v>
      </c>
      <c r="F749" s="11">
        <v>10.809495752674556</v>
      </c>
      <c r="G749" s="11">
        <v>26.197434639903371</v>
      </c>
    </row>
    <row r="750" spans="1:7" x14ac:dyDescent="0.55000000000000004">
      <c r="A750" s="12">
        <v>682.39407428645109</v>
      </c>
      <c r="B750" s="11">
        <v>33.885877800023664</v>
      </c>
      <c r="C750" s="11">
        <v>42.467456429584843</v>
      </c>
      <c r="D750" s="11">
        <v>18.436780911125052</v>
      </c>
      <c r="E750" s="11">
        <v>10.274525754621498</v>
      </c>
      <c r="F750" s="11">
        <v>10.650898188163669</v>
      </c>
      <c r="G750" s="11">
        <v>26.120743403858885</v>
      </c>
    </row>
    <row r="751" spans="1:7" x14ac:dyDescent="0.55000000000000004">
      <c r="A751" s="12">
        <v>682.95802272445178</v>
      </c>
      <c r="B751" s="11">
        <v>35.182997823869584</v>
      </c>
      <c r="C751" s="11">
        <v>43.820661728523035</v>
      </c>
      <c r="D751" s="11">
        <v>18.63559212593039</v>
      </c>
      <c r="E751" s="11">
        <v>10.187631465108399</v>
      </c>
      <c r="F751" s="11">
        <v>10.801440347552342</v>
      </c>
      <c r="G751" s="11">
        <v>26.337096032795472</v>
      </c>
    </row>
    <row r="752" spans="1:7" x14ac:dyDescent="0.55000000000000004">
      <c r="A752" s="12">
        <v>683.5219287444005</v>
      </c>
      <c r="B752" s="11">
        <v>34.648557629207673</v>
      </c>
      <c r="C752" s="11">
        <v>44.336654662601447</v>
      </c>
      <c r="D752" s="11">
        <v>18.722726437444212</v>
      </c>
      <c r="E752" s="11">
        <v>10.107994966638733</v>
      </c>
      <c r="F752" s="11">
        <v>10.817469982346921</v>
      </c>
      <c r="G752" s="11">
        <v>26.53133731109363</v>
      </c>
    </row>
    <row r="753" spans="1:7" x14ac:dyDescent="0.55000000000000004">
      <c r="A753" s="12">
        <v>684.0857923327269</v>
      </c>
      <c r="B753" s="11">
        <v>34.668493127216379</v>
      </c>
      <c r="C753" s="11">
        <v>44.873985591908301</v>
      </c>
      <c r="D753" s="11">
        <v>18.090792071096917</v>
      </c>
      <c r="E753" s="11">
        <v>10.312839901011616</v>
      </c>
      <c r="F753" s="11">
        <v>10.855428391611992</v>
      </c>
      <c r="G753" s="11">
        <v>26.684275222116526</v>
      </c>
    </row>
    <row r="754" spans="1:7" x14ac:dyDescent="0.55000000000000004">
      <c r="A754" s="12">
        <v>684.64961347586052</v>
      </c>
      <c r="B754" s="11">
        <v>34.58913137731804</v>
      </c>
      <c r="C754" s="11">
        <v>43.803212430774316</v>
      </c>
      <c r="D754" s="11">
        <v>18.303021063261255</v>
      </c>
      <c r="E754" s="11">
        <v>10.159048371965971</v>
      </c>
      <c r="F754" s="11">
        <v>10.676486898577279</v>
      </c>
      <c r="G754" s="11">
        <v>26.764798022681671</v>
      </c>
    </row>
    <row r="755" spans="1:7" x14ac:dyDescent="0.55000000000000004">
      <c r="A755" s="12">
        <v>685.21339216023102</v>
      </c>
      <c r="B755" s="11">
        <v>33.711128427593522</v>
      </c>
      <c r="C755" s="11">
        <v>44.58374129228244</v>
      </c>
      <c r="D755" s="11">
        <v>18.21923916826621</v>
      </c>
      <c r="E755" s="11">
        <v>10.403583891120903</v>
      </c>
      <c r="F755" s="11">
        <v>10.992535602442308</v>
      </c>
      <c r="G755" s="11">
        <v>26.833160414980455</v>
      </c>
    </row>
    <row r="756" spans="1:7" x14ac:dyDescent="0.55000000000000004">
      <c r="A756" s="12">
        <v>685.77712837226807</v>
      </c>
      <c r="B756" s="11">
        <v>33.823723512612766</v>
      </c>
      <c r="C756" s="11">
        <v>43.949486511760206</v>
      </c>
      <c r="D756" s="11">
        <v>18.352214930367751</v>
      </c>
      <c r="E756" s="11">
        <v>10.247200591511575</v>
      </c>
      <c r="F756" s="11">
        <v>10.651497790337963</v>
      </c>
      <c r="G756" s="11">
        <v>26.88940972533165</v>
      </c>
    </row>
    <row r="757" spans="1:7" x14ac:dyDescent="0.55000000000000004">
      <c r="A757" s="12">
        <v>686.34082209840142</v>
      </c>
      <c r="B757" s="11">
        <v>34.828861393711854</v>
      </c>
      <c r="C757" s="11">
        <v>43.290726697864258</v>
      </c>
      <c r="D757" s="11">
        <v>18.325579118143413</v>
      </c>
      <c r="E757" s="11">
        <v>10.274963283569157</v>
      </c>
      <c r="F757" s="11">
        <v>10.877122638665828</v>
      </c>
      <c r="G757" s="11">
        <v>26.781557853949373</v>
      </c>
    </row>
    <row r="758" spans="1:7" x14ac:dyDescent="0.55000000000000004">
      <c r="A758" s="12">
        <v>686.90447332506051</v>
      </c>
      <c r="B758" s="11">
        <v>35.702930737935354</v>
      </c>
      <c r="C758" s="11">
        <v>43.017024402075556</v>
      </c>
      <c r="D758" s="11">
        <v>18.417314444761562</v>
      </c>
      <c r="E758" s="11">
        <v>10.25702318077966</v>
      </c>
      <c r="F758" s="11">
        <v>10.733101600652136</v>
      </c>
      <c r="G758" s="11">
        <v>26.984517810950837</v>
      </c>
    </row>
    <row r="759" spans="1:7" x14ac:dyDescent="0.55000000000000004">
      <c r="A759" s="12">
        <v>687.46808203867522</v>
      </c>
      <c r="B759" s="11">
        <v>35.446188028280403</v>
      </c>
      <c r="C759" s="11">
        <v>42.840999211529649</v>
      </c>
      <c r="D759" s="11">
        <v>18.54148838307772</v>
      </c>
      <c r="E759" s="11">
        <v>10.470177882927524</v>
      </c>
      <c r="F759" s="11">
        <v>11.100366921368806</v>
      </c>
      <c r="G759" s="11">
        <v>27.443416335036382</v>
      </c>
    </row>
    <row r="760" spans="1:7" x14ac:dyDescent="0.55000000000000004">
      <c r="A760" s="12">
        <v>688.03164822567499</v>
      </c>
      <c r="B760" s="11">
        <v>34.822684742366206</v>
      </c>
      <c r="C760" s="11">
        <v>42.846671828200812</v>
      </c>
      <c r="D760" s="11">
        <v>18.419708199976643</v>
      </c>
      <c r="E760" s="11">
        <v>10.543791759421811</v>
      </c>
      <c r="F760" s="11">
        <v>10.908787772618691</v>
      </c>
      <c r="G760" s="11">
        <v>27.415784360852523</v>
      </c>
    </row>
    <row r="761" spans="1:7" x14ac:dyDescent="0.55000000000000004">
      <c r="A761" s="12">
        <v>688.59517187248946</v>
      </c>
      <c r="B761" s="11">
        <v>33.595288149188676</v>
      </c>
      <c r="C761" s="11">
        <v>42.684748898737801</v>
      </c>
      <c r="D761" s="11">
        <v>18.937365348321876</v>
      </c>
      <c r="E761" s="11">
        <v>10.242872848671544</v>
      </c>
      <c r="F761" s="11">
        <v>10.852369160762672</v>
      </c>
      <c r="G761" s="11">
        <v>26.562553252781097</v>
      </c>
    </row>
    <row r="762" spans="1:7" x14ac:dyDescent="0.55000000000000004">
      <c r="A762" s="12">
        <v>689.15865296554841</v>
      </c>
      <c r="B762" s="11">
        <v>33.55590786592289</v>
      </c>
      <c r="C762" s="11">
        <v>43.424289408449731</v>
      </c>
      <c r="D762" s="11">
        <v>18.835225863178657</v>
      </c>
      <c r="E762" s="11">
        <v>10.216324452460233</v>
      </c>
      <c r="F762" s="11">
        <v>10.929996018192387</v>
      </c>
      <c r="G762" s="11">
        <v>27.459313651819897</v>
      </c>
    </row>
    <row r="763" spans="1:7" x14ac:dyDescent="0.55000000000000004">
      <c r="A763" s="12">
        <v>689.72209149128139</v>
      </c>
      <c r="B763" s="11">
        <v>33.939892163745924</v>
      </c>
      <c r="C763" s="11">
        <v>44.468215042465005</v>
      </c>
      <c r="D763" s="11">
        <v>18.838996938689217</v>
      </c>
      <c r="E763" s="11">
        <v>10.631931273439353</v>
      </c>
      <c r="F763" s="11">
        <v>11.132015423843439</v>
      </c>
      <c r="G763" s="11">
        <v>27.048306902363375</v>
      </c>
    </row>
    <row r="764" spans="1:7" x14ac:dyDescent="0.55000000000000004">
      <c r="A764" s="12">
        <v>690.28548743611805</v>
      </c>
      <c r="B764" s="11">
        <v>33.36363562945305</v>
      </c>
      <c r="C764" s="11">
        <v>45.00300305769197</v>
      </c>
      <c r="D764" s="11">
        <v>18.630729141626787</v>
      </c>
      <c r="E764" s="11">
        <v>10.780991551471462</v>
      </c>
      <c r="F764" s="11">
        <v>11.355747007312358</v>
      </c>
      <c r="G764" s="11">
        <v>27.54958604263453</v>
      </c>
    </row>
    <row r="765" spans="1:7" x14ac:dyDescent="0.55000000000000004">
      <c r="A765" s="12">
        <v>690.84884078648804</v>
      </c>
      <c r="B765" s="11">
        <v>34.316722261677178</v>
      </c>
      <c r="C765" s="11">
        <v>44.543761614363028</v>
      </c>
      <c r="D765" s="11">
        <v>18.875554200598877</v>
      </c>
      <c r="E765" s="11">
        <v>10.617805212233913</v>
      </c>
      <c r="F765" s="11">
        <v>11.022139174478713</v>
      </c>
      <c r="G765" s="11">
        <v>27.346585089234274</v>
      </c>
    </row>
    <row r="766" spans="1:7" x14ac:dyDescent="0.55000000000000004">
      <c r="A766" s="12">
        <v>691.41215152882103</v>
      </c>
      <c r="B766" s="11">
        <v>34.724172024729882</v>
      </c>
      <c r="C766" s="11">
        <v>44.015548011691344</v>
      </c>
      <c r="D766" s="11">
        <v>18.438985883824593</v>
      </c>
      <c r="E766" s="11">
        <v>10.573919322449646</v>
      </c>
      <c r="F766" s="11">
        <v>11.145196794667902</v>
      </c>
      <c r="G766" s="11">
        <v>27.774884971196069</v>
      </c>
    </row>
    <row r="767" spans="1:7" x14ac:dyDescent="0.55000000000000004">
      <c r="A767" s="12">
        <v>691.97541964954667</v>
      </c>
      <c r="B767" s="11">
        <v>35.399666095637308</v>
      </c>
      <c r="C767" s="11">
        <v>43.727213931664224</v>
      </c>
      <c r="D767" s="11">
        <v>18.685011698062908</v>
      </c>
      <c r="E767" s="11">
        <v>10.581281699001659</v>
      </c>
      <c r="F767" s="11">
        <v>11.454172170798461</v>
      </c>
      <c r="G767" s="11">
        <v>28.011015524633876</v>
      </c>
    </row>
    <row r="768" spans="1:7" x14ac:dyDescent="0.55000000000000004">
      <c r="A768" s="12">
        <v>692.53864513509461</v>
      </c>
      <c r="B768" s="11">
        <v>35.410360430756199</v>
      </c>
      <c r="C768" s="11">
        <v>43.02892802215657</v>
      </c>
      <c r="D768" s="11">
        <v>18.737960281867572</v>
      </c>
      <c r="E768" s="11">
        <v>10.342705711376373</v>
      </c>
      <c r="F768" s="11">
        <v>11.577302317565911</v>
      </c>
      <c r="G768" s="11">
        <v>27.750130367613451</v>
      </c>
    </row>
    <row r="769" spans="1:7" x14ac:dyDescent="0.55000000000000004">
      <c r="A769" s="12">
        <v>693.10182797189429</v>
      </c>
      <c r="B769" s="11">
        <v>35.551606393924168</v>
      </c>
      <c r="C769" s="11">
        <v>43.715881809672986</v>
      </c>
      <c r="D769" s="11">
        <v>18.813143602491987</v>
      </c>
      <c r="E769" s="11">
        <v>10.363745398193618</v>
      </c>
      <c r="F769" s="11">
        <v>11.45672026928129</v>
      </c>
      <c r="G769" s="11">
        <v>28.114821475382197</v>
      </c>
    </row>
    <row r="770" spans="1:7" x14ac:dyDescent="0.55000000000000004">
      <c r="A770" s="12">
        <v>693.66496814637571</v>
      </c>
      <c r="B770" s="11">
        <v>34.316697610629099</v>
      </c>
      <c r="C770" s="11">
        <v>43.093867496563448</v>
      </c>
      <c r="D770" s="11">
        <v>18.214318454598015</v>
      </c>
      <c r="E770" s="11">
        <v>10.479265595188968</v>
      </c>
      <c r="F770" s="11">
        <v>11.072670976629293</v>
      </c>
      <c r="G770" s="11">
        <v>28.171372565961274</v>
      </c>
    </row>
    <row r="771" spans="1:7" x14ac:dyDescent="0.55000000000000004">
      <c r="A771" s="12">
        <v>694.22806564496818</v>
      </c>
      <c r="B771" s="11">
        <v>33.502085395313188</v>
      </c>
      <c r="C771" s="11">
        <v>43.474123083011243</v>
      </c>
      <c r="D771" s="11">
        <v>18.685967563389564</v>
      </c>
      <c r="E771" s="11">
        <v>10.713442759514354</v>
      </c>
      <c r="F771" s="11">
        <v>11.694634636327736</v>
      </c>
      <c r="G771" s="11">
        <v>27.964942695097502</v>
      </c>
    </row>
    <row r="772" spans="1:7" x14ac:dyDescent="0.55000000000000004">
      <c r="A772" s="12">
        <v>694.79112045410147</v>
      </c>
      <c r="B772" s="11">
        <v>34.151780333292592</v>
      </c>
      <c r="C772" s="11">
        <v>43.196367490756295</v>
      </c>
      <c r="D772" s="11">
        <v>18.895061239361791</v>
      </c>
      <c r="E772" s="11">
        <v>10.757729245250658</v>
      </c>
      <c r="F772" s="11">
        <v>11.400109075527821</v>
      </c>
      <c r="G772" s="11">
        <v>28.204522402431245</v>
      </c>
    </row>
    <row r="773" spans="1:7" x14ac:dyDescent="0.55000000000000004">
      <c r="A773" s="12">
        <v>695.35413256020536</v>
      </c>
      <c r="B773" s="11">
        <v>33.732961832009401</v>
      </c>
      <c r="C773" s="11">
        <v>43.598422554085673</v>
      </c>
      <c r="D773" s="11">
        <v>18.668481814138396</v>
      </c>
      <c r="E773" s="11">
        <v>11.101550198357673</v>
      </c>
      <c r="F773" s="11">
        <v>11.529860483065054</v>
      </c>
      <c r="G773" s="11">
        <v>27.99283666940287</v>
      </c>
    </row>
    <row r="774" spans="1:7" x14ac:dyDescent="0.55000000000000004">
      <c r="A774" s="12">
        <v>695.91710194970926</v>
      </c>
      <c r="B774" s="11">
        <v>34.749009262634658</v>
      </c>
      <c r="C774" s="11">
        <v>43.383709973260068</v>
      </c>
      <c r="D774" s="11">
        <v>18.838105679123601</v>
      </c>
      <c r="E774" s="11">
        <v>11.061404024576836</v>
      </c>
      <c r="F774" s="11">
        <v>11.587300799420731</v>
      </c>
      <c r="G774" s="11">
        <v>28.047152121854239</v>
      </c>
    </row>
    <row r="775" spans="1:7" x14ac:dyDescent="0.55000000000000004">
      <c r="A775" s="12">
        <v>696.48002860904296</v>
      </c>
      <c r="B775" s="11">
        <v>34.384059310416482</v>
      </c>
      <c r="C775" s="11">
        <v>43.31180115047831</v>
      </c>
      <c r="D775" s="11">
        <v>18.927545824758937</v>
      </c>
      <c r="E775" s="11">
        <v>10.882587911955659</v>
      </c>
      <c r="F775" s="11">
        <v>11.496477677372086</v>
      </c>
      <c r="G775" s="11">
        <v>28.239311085299242</v>
      </c>
    </row>
    <row r="776" spans="1:7" x14ac:dyDescent="0.55000000000000004">
      <c r="A776" s="12">
        <v>697.04291252463599</v>
      </c>
      <c r="B776" s="11">
        <v>33.833989675833095</v>
      </c>
      <c r="C776" s="11">
        <v>43.353545991053423</v>
      </c>
      <c r="D776" s="11">
        <v>19.101400510479493</v>
      </c>
      <c r="E776" s="11">
        <v>11.213097260956296</v>
      </c>
      <c r="F776" s="11">
        <v>11.687115727369685</v>
      </c>
      <c r="G776" s="11">
        <v>28.819182778527008</v>
      </c>
    </row>
    <row r="777" spans="1:7" x14ac:dyDescent="0.55000000000000004">
      <c r="A777" s="12">
        <v>697.60575368291813</v>
      </c>
      <c r="B777" s="11">
        <v>33.5452456500159</v>
      </c>
      <c r="C777" s="11">
        <v>43.559055073466816</v>
      </c>
      <c r="D777" s="11">
        <v>18.963094619768082</v>
      </c>
      <c r="E777" s="11">
        <v>11.075204777250525</v>
      </c>
      <c r="F777" s="11">
        <v>11.936292648833286</v>
      </c>
      <c r="G777" s="11">
        <v>28.706176518732974</v>
      </c>
    </row>
    <row r="778" spans="1:7" x14ac:dyDescent="0.55000000000000004">
      <c r="A778" s="12">
        <v>698.16855207031892</v>
      </c>
      <c r="B778" s="11">
        <v>33.97937766382887</v>
      </c>
      <c r="C778" s="11">
        <v>44.356692631783098</v>
      </c>
      <c r="D778" s="11">
        <v>19.334036631178702</v>
      </c>
      <c r="E778" s="11">
        <v>11.084680957674568</v>
      </c>
      <c r="F778" s="11">
        <v>11.785407961431982</v>
      </c>
      <c r="G778" s="11">
        <v>29.215296206970578</v>
      </c>
    </row>
    <row r="779" spans="1:7" x14ac:dyDescent="0.55000000000000004">
      <c r="A779" s="12">
        <v>698.73130767326802</v>
      </c>
      <c r="B779" s="11">
        <v>34.386704403534239</v>
      </c>
      <c r="C779" s="11">
        <v>44.245545067332749</v>
      </c>
      <c r="D779" s="11">
        <v>19.711011865342016</v>
      </c>
      <c r="E779" s="11">
        <v>10.935483576901648</v>
      </c>
      <c r="F779" s="11">
        <v>12.084296104283309</v>
      </c>
      <c r="G779" s="11">
        <v>29.011329640082302</v>
      </c>
    </row>
    <row r="780" spans="1:7" x14ac:dyDescent="0.55000000000000004">
      <c r="A780" s="12">
        <v>699.29402047819508</v>
      </c>
      <c r="B780" s="11">
        <v>35.05639759962034</v>
      </c>
      <c r="C780" s="11">
        <v>44.960833242174147</v>
      </c>
      <c r="D780" s="11">
        <v>19.902475108148778</v>
      </c>
      <c r="E780" s="11">
        <v>11.295237014190096</v>
      </c>
      <c r="F780" s="11">
        <v>11.803619019786998</v>
      </c>
      <c r="G780" s="11">
        <v>29.702725090446354</v>
      </c>
    </row>
    <row r="781" spans="1:7" x14ac:dyDescent="0.55000000000000004">
      <c r="A781" s="12">
        <v>699.85669047152976</v>
      </c>
      <c r="B781" s="11">
        <v>34.795519333495641</v>
      </c>
      <c r="C781" s="11">
        <v>45.003112614806057</v>
      </c>
      <c r="D781" s="11">
        <v>19.53632714099313</v>
      </c>
      <c r="E781" s="11">
        <v>11.061705217823601</v>
      </c>
      <c r="F781" s="11">
        <v>11.543086113930462</v>
      </c>
      <c r="G781" s="11">
        <v>29.091253873637761</v>
      </c>
    </row>
    <row r="782" spans="1:7" x14ac:dyDescent="0.55000000000000004">
      <c r="A782" s="12">
        <v>700.41931763970172</v>
      </c>
      <c r="B782" s="11">
        <v>35.321187241579061</v>
      </c>
      <c r="C782" s="11">
        <v>45.416958723812179</v>
      </c>
      <c r="D782" s="11">
        <v>19.588491296819114</v>
      </c>
      <c r="E782" s="11">
        <v>11.004827649633398</v>
      </c>
      <c r="F782" s="11">
        <v>11.953981961583931</v>
      </c>
      <c r="G782" s="11">
        <v>29.666355901854693</v>
      </c>
    </row>
    <row r="783" spans="1:7" x14ac:dyDescent="0.55000000000000004">
      <c r="A783" s="12">
        <v>700.98190196914049</v>
      </c>
      <c r="B783" s="11">
        <v>34.823000606755329</v>
      </c>
      <c r="C783" s="11">
        <v>45.947378904723941</v>
      </c>
      <c r="D783" s="11">
        <v>19.531036249730779</v>
      </c>
      <c r="E783" s="11">
        <v>11.563742572096773</v>
      </c>
      <c r="F783" s="11">
        <v>11.996924619843339</v>
      </c>
      <c r="G783" s="11">
        <v>29.724905173994756</v>
      </c>
    </row>
    <row r="784" spans="1:7" x14ac:dyDescent="0.55000000000000004">
      <c r="A784" s="12">
        <v>701.54444344627586</v>
      </c>
      <c r="B784" s="11">
        <v>34.367591465750031</v>
      </c>
      <c r="C784" s="11">
        <v>46.627257814014769</v>
      </c>
      <c r="D784" s="11">
        <v>19.32904587214464</v>
      </c>
      <c r="E784" s="11">
        <v>11.242104365388084</v>
      </c>
      <c r="F784" s="11">
        <v>12.006133629584921</v>
      </c>
      <c r="G784" s="11">
        <v>29.099301904874039</v>
      </c>
    </row>
    <row r="785" spans="1:7" x14ac:dyDescent="0.55000000000000004">
      <c r="A785" s="12">
        <v>702.10694205753737</v>
      </c>
      <c r="B785" s="11">
        <v>34.710848661617398</v>
      </c>
      <c r="C785" s="11">
        <v>45.922367037347939</v>
      </c>
      <c r="D785" s="11">
        <v>19.360653534821523</v>
      </c>
      <c r="E785" s="11">
        <v>11.42011777585288</v>
      </c>
      <c r="F785" s="11">
        <v>11.671584094141318</v>
      </c>
      <c r="G785" s="11">
        <v>29.263166613045051</v>
      </c>
    </row>
    <row r="786" spans="1:7" x14ac:dyDescent="0.55000000000000004">
      <c r="A786" s="12">
        <v>702.66939778935478</v>
      </c>
      <c r="B786" s="11">
        <v>34.287167283264395</v>
      </c>
      <c r="C786" s="11">
        <v>45.593480627287661</v>
      </c>
      <c r="D786" s="11">
        <v>19.063652699295417</v>
      </c>
      <c r="E786" s="11">
        <v>11.415263192165019</v>
      </c>
      <c r="F786" s="11">
        <v>11.819927658991796</v>
      </c>
      <c r="G786" s="11">
        <v>29.099792347311745</v>
      </c>
    </row>
    <row r="787" spans="1:7" x14ac:dyDescent="0.55000000000000004">
      <c r="A787" s="12">
        <v>703.23181062815752</v>
      </c>
      <c r="B787" s="11">
        <v>34.605325047910341</v>
      </c>
      <c r="C787" s="11">
        <v>46.052086728157711</v>
      </c>
      <c r="D787" s="11">
        <v>19.033385308216342</v>
      </c>
      <c r="E787" s="11">
        <v>11.246083299023113</v>
      </c>
      <c r="F787" s="11">
        <v>11.810044198400266</v>
      </c>
      <c r="G787" s="11">
        <v>29.566235620859953</v>
      </c>
    </row>
    <row r="788" spans="1:7" x14ac:dyDescent="0.55000000000000004">
      <c r="A788" s="12">
        <v>703.79418056037537</v>
      </c>
      <c r="B788" s="11">
        <v>34.81042653268068</v>
      </c>
      <c r="C788" s="11">
        <v>45.244610909375467</v>
      </c>
      <c r="D788" s="11">
        <v>19.851322605038149</v>
      </c>
      <c r="E788" s="11">
        <v>11.351093374624819</v>
      </c>
      <c r="F788" s="11">
        <v>11.967971807819335</v>
      </c>
      <c r="G788" s="11">
        <v>30.127273735710915</v>
      </c>
    </row>
    <row r="789" spans="1:7" x14ac:dyDescent="0.55000000000000004">
      <c r="A789" s="12">
        <v>704.35650757243809</v>
      </c>
      <c r="B789" s="11">
        <v>35.821764133725189</v>
      </c>
      <c r="C789" s="11">
        <v>45.096168989102928</v>
      </c>
      <c r="D789" s="11">
        <v>20.229099639276242</v>
      </c>
      <c r="E789" s="11">
        <v>11.732931388383122</v>
      </c>
      <c r="F789" s="11">
        <v>12.003204954189426</v>
      </c>
      <c r="G789" s="11">
        <v>30.044815551395502</v>
      </c>
    </row>
    <row r="790" spans="1:7" x14ac:dyDescent="0.55000000000000004">
      <c r="A790" s="12">
        <v>704.91879165077501</v>
      </c>
      <c r="B790" s="11">
        <v>35.954754219283913</v>
      </c>
      <c r="C790" s="11">
        <v>45.305983835384858</v>
      </c>
      <c r="D790" s="11">
        <v>20.415260726883691</v>
      </c>
      <c r="E790" s="11">
        <v>11.580904523180266</v>
      </c>
      <c r="F790" s="11">
        <v>12.124617115807634</v>
      </c>
      <c r="G790" s="11">
        <v>29.853145286917321</v>
      </c>
    </row>
    <row r="791" spans="1:7" x14ac:dyDescent="0.55000000000000004">
      <c r="A791" s="12">
        <v>705.48103278181611</v>
      </c>
      <c r="B791" s="11">
        <v>35.023335747333199</v>
      </c>
      <c r="C791" s="11">
        <v>45.768629879399306</v>
      </c>
      <c r="D791" s="11">
        <v>20.113268709503672</v>
      </c>
      <c r="E791" s="11">
        <v>11.640225637210415</v>
      </c>
      <c r="F791" s="11">
        <v>12.284805643387287</v>
      </c>
      <c r="G791" s="11">
        <v>30.218942216765647</v>
      </c>
    </row>
    <row r="792" spans="1:7" x14ac:dyDescent="0.55000000000000004">
      <c r="A792" s="12">
        <v>706.04323095199084</v>
      </c>
      <c r="B792" s="11">
        <v>34.262074480648174</v>
      </c>
      <c r="C792" s="11">
        <v>44.630428094676432</v>
      </c>
      <c r="D792" s="11">
        <v>19.943089739796985</v>
      </c>
      <c r="E792" s="11">
        <v>11.232638732887429</v>
      </c>
      <c r="F792" s="11">
        <v>11.938500492673878</v>
      </c>
      <c r="G792" s="11">
        <v>29.748427195597642</v>
      </c>
    </row>
    <row r="793" spans="1:7" x14ac:dyDescent="0.55000000000000004">
      <c r="A793" s="12">
        <v>706.60538614772884</v>
      </c>
      <c r="B793" s="11">
        <v>35.914064740725898</v>
      </c>
      <c r="C793" s="11">
        <v>44.989658701295177</v>
      </c>
      <c r="D793" s="11">
        <v>19.877520070495027</v>
      </c>
      <c r="E793" s="11">
        <v>11.355238605810625</v>
      </c>
      <c r="F793" s="11">
        <v>12.256581652977104</v>
      </c>
      <c r="G793" s="11">
        <v>30.279228678212068</v>
      </c>
    </row>
    <row r="794" spans="1:7" x14ac:dyDescent="0.55000000000000004">
      <c r="A794" s="12">
        <v>707.16749835545977</v>
      </c>
      <c r="B794" s="11">
        <v>34.978588158147964</v>
      </c>
      <c r="C794" s="11">
        <v>44.988257247392312</v>
      </c>
      <c r="D794" s="11">
        <v>19.868527829003455</v>
      </c>
      <c r="E794" s="11">
        <v>11.412267244627735</v>
      </c>
      <c r="F794" s="11">
        <v>12.416918279747341</v>
      </c>
      <c r="G794" s="11">
        <v>30.259643275304612</v>
      </c>
    </row>
    <row r="795" spans="1:7" x14ac:dyDescent="0.55000000000000004">
      <c r="A795" s="12">
        <v>707.72956756161329</v>
      </c>
      <c r="B795" s="11">
        <v>35.417220880874133</v>
      </c>
      <c r="C795" s="11">
        <v>44.841301073803649</v>
      </c>
      <c r="D795" s="11">
        <v>19.66261945985222</v>
      </c>
      <c r="E795" s="11">
        <v>11.252072621668654</v>
      </c>
      <c r="F795" s="11">
        <v>12.31005823758597</v>
      </c>
      <c r="G795" s="11">
        <v>30.66072720202353</v>
      </c>
    </row>
    <row r="796" spans="1:7" x14ac:dyDescent="0.55000000000000004">
      <c r="A796" s="12">
        <v>708.29159375261906</v>
      </c>
      <c r="B796" s="11">
        <v>35.769093898434392</v>
      </c>
      <c r="C796" s="11">
        <v>44.591476469154642</v>
      </c>
      <c r="D796" s="11">
        <v>20.177087684352621</v>
      </c>
      <c r="E796" s="11">
        <v>11.588637365770056</v>
      </c>
      <c r="F796" s="11">
        <v>12.677984007652038</v>
      </c>
      <c r="G796" s="11">
        <v>30.541087694587176</v>
      </c>
    </row>
    <row r="797" spans="1:7" x14ac:dyDescent="0.55000000000000004">
      <c r="A797" s="12">
        <v>708.85357691490674</v>
      </c>
      <c r="B797" s="11">
        <v>36.031295193763384</v>
      </c>
      <c r="C797" s="11">
        <v>45.263416751264387</v>
      </c>
      <c r="D797" s="11">
        <v>19.920248946228647</v>
      </c>
      <c r="E797" s="11">
        <v>11.938130583103497</v>
      </c>
      <c r="F797" s="11">
        <v>12.597401843751152</v>
      </c>
      <c r="G797" s="11">
        <v>30.876679948881467</v>
      </c>
    </row>
    <row r="798" spans="1:7" x14ac:dyDescent="0.55000000000000004">
      <c r="A798" s="12">
        <v>709.41551703490586</v>
      </c>
      <c r="B798" s="11">
        <v>34.123174868791004</v>
      </c>
      <c r="C798" s="11">
        <v>45.491592435186135</v>
      </c>
      <c r="D798" s="11">
        <v>19.839408724727789</v>
      </c>
      <c r="E798" s="11">
        <v>11.57996839573827</v>
      </c>
      <c r="F798" s="11">
        <v>12.359940710956321</v>
      </c>
      <c r="G798" s="11">
        <v>30.563435651087818</v>
      </c>
    </row>
    <row r="799" spans="1:7" x14ac:dyDescent="0.55000000000000004">
      <c r="A799" s="12">
        <v>709.9774140990462</v>
      </c>
      <c r="B799" s="11">
        <v>34.330133265299146</v>
      </c>
      <c r="C799" s="11">
        <v>45.773507945258139</v>
      </c>
      <c r="D799" s="11">
        <v>20.216712077353574</v>
      </c>
      <c r="E799" s="11">
        <v>11.231768152513888</v>
      </c>
      <c r="F799" s="11">
        <v>12.532437276241474</v>
      </c>
      <c r="G799" s="11">
        <v>30.400642858279742</v>
      </c>
    </row>
    <row r="800" spans="1:7" x14ac:dyDescent="0.55000000000000004">
      <c r="A800" s="12">
        <v>710.53926809375741</v>
      </c>
      <c r="B800" s="11">
        <v>35.122070628360518</v>
      </c>
      <c r="C800" s="11">
        <v>45.695759172517604</v>
      </c>
      <c r="D800" s="11">
        <v>20.616786098442709</v>
      </c>
      <c r="E800" s="11">
        <v>11.48128500000653</v>
      </c>
      <c r="F800" s="11">
        <v>12.445631860673091</v>
      </c>
      <c r="G800" s="11">
        <v>31.262700095343437</v>
      </c>
    </row>
    <row r="801" spans="1:7" x14ac:dyDescent="0.55000000000000004">
      <c r="A801" s="12">
        <v>711.10107900546893</v>
      </c>
      <c r="B801" s="11">
        <v>34.99505833029189</v>
      </c>
      <c r="C801" s="11">
        <v>45.988560502845758</v>
      </c>
      <c r="D801" s="11">
        <v>20.151448086713792</v>
      </c>
      <c r="E801" s="11">
        <v>11.447927425084529</v>
      </c>
      <c r="F801" s="11">
        <v>12.505605112298621</v>
      </c>
      <c r="G801" s="11">
        <v>31.270365443769041</v>
      </c>
    </row>
    <row r="802" spans="1:7" x14ac:dyDescent="0.55000000000000004">
      <c r="A802" s="12">
        <v>711.66284682061064</v>
      </c>
      <c r="B802" s="11">
        <v>35.443868662052033</v>
      </c>
      <c r="C802" s="11">
        <v>46.487106897693899</v>
      </c>
      <c r="D802" s="11">
        <v>19.964695611250455</v>
      </c>
      <c r="E802" s="11">
        <v>11.525188161369901</v>
      </c>
      <c r="F802" s="11">
        <v>12.777865515373682</v>
      </c>
      <c r="G802" s="11">
        <v>31.421259935300487</v>
      </c>
    </row>
    <row r="803" spans="1:7" x14ac:dyDescent="0.55000000000000004">
      <c r="A803" s="12">
        <v>712.22457152561196</v>
      </c>
      <c r="B803" s="11">
        <v>36.197823032380434</v>
      </c>
      <c r="C803" s="11">
        <v>47.331322372445676</v>
      </c>
      <c r="D803" s="11">
        <v>19.967127308830221</v>
      </c>
      <c r="E803" s="11">
        <v>11.617405050898507</v>
      </c>
      <c r="F803" s="11">
        <v>12.626312407227152</v>
      </c>
      <c r="G803" s="11">
        <v>31.539452346336475</v>
      </c>
    </row>
    <row r="804" spans="1:7" x14ac:dyDescent="0.55000000000000004">
      <c r="A804" s="12">
        <v>712.78625310690268</v>
      </c>
      <c r="B804" s="11">
        <v>36.729278727337444</v>
      </c>
      <c r="C804" s="11">
        <v>47.130919089585241</v>
      </c>
      <c r="D804" s="11">
        <v>20.251006050260706</v>
      </c>
      <c r="E804" s="11">
        <v>11.892257208229459</v>
      </c>
      <c r="F804" s="11">
        <v>12.822530105074168</v>
      </c>
      <c r="G804" s="11">
        <v>31.818513782644086</v>
      </c>
    </row>
    <row r="805" spans="1:7" x14ac:dyDescent="0.55000000000000004">
      <c r="A805" s="12">
        <v>713.34789155091244</v>
      </c>
      <c r="B805" s="11">
        <v>36.011557113509454</v>
      </c>
      <c r="C805" s="11">
        <v>46.698659700526143</v>
      </c>
      <c r="D805" s="11">
        <v>20.218223509489537</v>
      </c>
      <c r="E805" s="11">
        <v>12.060664706474904</v>
      </c>
      <c r="F805" s="11">
        <v>12.723471411730024</v>
      </c>
      <c r="G805" s="11">
        <v>31.466194320372168</v>
      </c>
    </row>
    <row r="806" spans="1:7" x14ac:dyDescent="0.55000000000000004">
      <c r="A806" s="12">
        <v>713.9094868440709</v>
      </c>
      <c r="B806" s="11">
        <v>34.306646749077949</v>
      </c>
      <c r="C806" s="11">
        <v>46.648883672853479</v>
      </c>
      <c r="D806" s="11">
        <v>20.203017376344643</v>
      </c>
      <c r="E806" s="11">
        <v>12.014620216386808</v>
      </c>
      <c r="F806" s="11">
        <v>12.498993154085666</v>
      </c>
      <c r="G806" s="11">
        <v>31.577315549965913</v>
      </c>
    </row>
    <row r="807" spans="1:7" x14ac:dyDescent="0.55000000000000004">
      <c r="A807" s="12">
        <v>714.47103897280761</v>
      </c>
      <c r="B807" s="11">
        <v>35.271057072532201</v>
      </c>
      <c r="C807" s="11">
        <v>47.706860693049741</v>
      </c>
      <c r="D807" s="11">
        <v>20.250123516275021</v>
      </c>
      <c r="E807" s="11">
        <v>12.403472337605878</v>
      </c>
      <c r="F807" s="11">
        <v>12.827847156404584</v>
      </c>
      <c r="G807" s="11">
        <v>31.602273009042893</v>
      </c>
    </row>
    <row r="808" spans="1:7" x14ac:dyDescent="0.55000000000000004">
      <c r="A808" s="12">
        <v>715.03254792355222</v>
      </c>
      <c r="B808" s="11">
        <v>35.366035348764015</v>
      </c>
      <c r="C808" s="11">
        <v>47.278907912838349</v>
      </c>
      <c r="D808" s="11">
        <v>20.284557032975552</v>
      </c>
      <c r="E808" s="11">
        <v>12.118818255004815</v>
      </c>
      <c r="F808" s="11">
        <v>12.522519645258907</v>
      </c>
      <c r="G808" s="11">
        <v>31.661071299235008</v>
      </c>
    </row>
    <row r="809" spans="1:7" x14ac:dyDescent="0.55000000000000004">
      <c r="A809" s="12">
        <v>715.59401368273438</v>
      </c>
      <c r="B809" s="11">
        <v>36.775674363449681</v>
      </c>
      <c r="C809" s="11">
        <v>47.595369628856297</v>
      </c>
      <c r="D809" s="11">
        <v>20.729171422837236</v>
      </c>
      <c r="E809" s="11">
        <v>12.624775983277692</v>
      </c>
      <c r="F809" s="11">
        <v>12.965537243437447</v>
      </c>
      <c r="G809" s="11">
        <v>32.601451423988721</v>
      </c>
    </row>
    <row r="810" spans="1:7" x14ac:dyDescent="0.55000000000000004">
      <c r="A810" s="12">
        <v>716.15543623678388</v>
      </c>
      <c r="B810" s="11">
        <v>36.719036135103977</v>
      </c>
      <c r="C810" s="11">
        <v>46.696141967219084</v>
      </c>
      <c r="D810" s="11">
        <v>20.348635189071011</v>
      </c>
      <c r="E810" s="11">
        <v>12.267742785192778</v>
      </c>
      <c r="F810" s="11">
        <v>13.169398056903519</v>
      </c>
      <c r="G810" s="11">
        <v>31.917532211180621</v>
      </c>
    </row>
    <row r="811" spans="1:7" x14ac:dyDescent="0.55000000000000004">
      <c r="A811" s="12">
        <v>716.71681557213014</v>
      </c>
      <c r="B811" s="11">
        <v>37.156295877571623</v>
      </c>
      <c r="C811" s="11">
        <v>46.61468756817122</v>
      </c>
      <c r="D811" s="11">
        <v>20.322749410233449</v>
      </c>
      <c r="E811" s="11">
        <v>12.259871942246967</v>
      </c>
      <c r="F811" s="11">
        <v>13.113150954271664</v>
      </c>
      <c r="G811" s="11">
        <v>31.684190709976171</v>
      </c>
    </row>
    <row r="812" spans="1:7" x14ac:dyDescent="0.55000000000000004">
      <c r="A812" s="12">
        <v>717.27815167520293</v>
      </c>
      <c r="B812" s="11">
        <v>35.267090983771872</v>
      </c>
      <c r="C812" s="11">
        <v>46.41441166384994</v>
      </c>
      <c r="D812" s="11">
        <v>19.976063094415583</v>
      </c>
      <c r="E812" s="11">
        <v>12.302620618754203</v>
      </c>
      <c r="F812" s="11">
        <v>13.250882307277326</v>
      </c>
      <c r="G812" s="11">
        <v>31.890223408035673</v>
      </c>
    </row>
    <row r="813" spans="1:7" x14ac:dyDescent="0.55000000000000004">
      <c r="A813" s="12">
        <v>717.83944453243191</v>
      </c>
      <c r="B813" s="11">
        <v>34.506468216275294</v>
      </c>
      <c r="C813" s="11">
        <v>46.744723575435152</v>
      </c>
      <c r="D813" s="11">
        <v>20.479397737533361</v>
      </c>
      <c r="E813" s="11">
        <v>12.272678474738333</v>
      </c>
      <c r="F813" s="11">
        <v>13.282899964046265</v>
      </c>
      <c r="G813" s="11">
        <v>31.661954808002132</v>
      </c>
    </row>
    <row r="814" spans="1:7" x14ac:dyDescent="0.55000000000000004">
      <c r="A814" s="12">
        <v>718.40069413024662</v>
      </c>
      <c r="B814" s="11">
        <v>34.462412705118531</v>
      </c>
      <c r="C814" s="11">
        <v>46.677001386133</v>
      </c>
      <c r="D814" s="11">
        <v>20.864237768529605</v>
      </c>
      <c r="E814" s="11">
        <v>12.5190559623976</v>
      </c>
      <c r="F814" s="11">
        <v>13.311266305914566</v>
      </c>
      <c r="G814" s="11">
        <v>32.490451747279316</v>
      </c>
    </row>
    <row r="815" spans="1:7" x14ac:dyDescent="0.55000000000000004">
      <c r="A815" s="12">
        <v>718.96190045507672</v>
      </c>
      <c r="B815" s="11">
        <v>35.728206750718506</v>
      </c>
      <c r="C815" s="11">
        <v>46.544413700370377</v>
      </c>
      <c r="D815" s="11">
        <v>21.133704941376639</v>
      </c>
      <c r="E815" s="11">
        <v>12.610082784264408</v>
      </c>
      <c r="F815" s="11">
        <v>13.186918325065486</v>
      </c>
      <c r="G815" s="11">
        <v>32.526313500598683</v>
      </c>
    </row>
    <row r="816" spans="1:7" x14ac:dyDescent="0.55000000000000004">
      <c r="A816" s="12">
        <v>719.52306349335197</v>
      </c>
      <c r="B816" s="11">
        <v>36.21899121069832</v>
      </c>
      <c r="C816" s="11">
        <v>46.822189566495226</v>
      </c>
      <c r="D816" s="11">
        <v>21.074751817272073</v>
      </c>
      <c r="E816" s="11">
        <v>12.180732168346651</v>
      </c>
      <c r="F816" s="11">
        <v>12.81489461711479</v>
      </c>
      <c r="G816" s="11">
        <v>32.329606227421628</v>
      </c>
    </row>
    <row r="817" spans="1:7" x14ac:dyDescent="0.55000000000000004">
      <c r="A817" s="12">
        <v>720.08418323150192</v>
      </c>
      <c r="B817" s="11">
        <v>35.058248101945516</v>
      </c>
      <c r="C817" s="11">
        <v>46.289264917721042</v>
      </c>
      <c r="D817" s="11">
        <v>21.282080202306332</v>
      </c>
      <c r="E817" s="11">
        <v>12.177546345969775</v>
      </c>
      <c r="F817" s="11">
        <v>13.327438725749568</v>
      </c>
      <c r="G817" s="11">
        <v>32.429983537054774</v>
      </c>
    </row>
    <row r="818" spans="1:7" x14ac:dyDescent="0.55000000000000004">
      <c r="A818" s="12">
        <v>720.64525965595612</v>
      </c>
      <c r="B818" s="11">
        <v>35.52989636406852</v>
      </c>
      <c r="C818" s="11">
        <v>46.735156956789297</v>
      </c>
      <c r="D818" s="11">
        <v>21.369262675188576</v>
      </c>
      <c r="E818" s="11">
        <v>12.557324851774936</v>
      </c>
      <c r="F818" s="11">
        <v>13.649188792803303</v>
      </c>
      <c r="G818" s="11">
        <v>32.835170778574522</v>
      </c>
    </row>
    <row r="819" spans="1:7" x14ac:dyDescent="0.55000000000000004">
      <c r="A819" s="12">
        <v>721.20629275314445</v>
      </c>
      <c r="B819" s="11">
        <v>35.81541104377078</v>
      </c>
      <c r="C819" s="11">
        <v>47.903337654391841</v>
      </c>
      <c r="D819" s="11">
        <v>21.506804165149337</v>
      </c>
      <c r="E819" s="11">
        <v>12.250437459793828</v>
      </c>
      <c r="F819" s="11">
        <v>13.340295692903746</v>
      </c>
      <c r="G819" s="11">
        <v>32.505321062670205</v>
      </c>
    </row>
    <row r="820" spans="1:7" x14ac:dyDescent="0.55000000000000004">
      <c r="A820" s="12">
        <v>721.76728250949634</v>
      </c>
      <c r="B820" s="11">
        <v>35.367533192503487</v>
      </c>
      <c r="C820" s="11">
        <v>47.324392213364845</v>
      </c>
      <c r="D820" s="11">
        <v>21.437052007542167</v>
      </c>
      <c r="E820" s="11">
        <v>12.64524586296575</v>
      </c>
      <c r="F820" s="11">
        <v>13.54346020781035</v>
      </c>
      <c r="G820" s="11">
        <v>32.6896585895066</v>
      </c>
    </row>
    <row r="821" spans="1:7" x14ac:dyDescent="0.55000000000000004">
      <c r="A821" s="12">
        <v>722.32822891144156</v>
      </c>
      <c r="B821" s="11">
        <v>35.335638445351769</v>
      </c>
      <c r="C821" s="11">
        <v>47.427074773438783</v>
      </c>
      <c r="D821" s="11">
        <v>21.121667745781252</v>
      </c>
      <c r="E821" s="11">
        <v>12.632457974373327</v>
      </c>
      <c r="F821" s="11">
        <v>13.292181600095324</v>
      </c>
      <c r="G821" s="11">
        <v>33.008568378909686</v>
      </c>
    </row>
    <row r="822" spans="1:7" x14ac:dyDescent="0.55000000000000004">
      <c r="A822" s="12">
        <v>722.88913194540964</v>
      </c>
      <c r="B822" s="11">
        <v>34.759815127007286</v>
      </c>
      <c r="C822" s="11">
        <v>47.31532539319457</v>
      </c>
      <c r="D822" s="11">
        <v>21.049454835527378</v>
      </c>
      <c r="E822" s="11">
        <v>12.400269357678075</v>
      </c>
      <c r="F822" s="11">
        <v>13.490170041284422</v>
      </c>
      <c r="G822" s="11">
        <v>33.335023287356506</v>
      </c>
    </row>
    <row r="823" spans="1:7" x14ac:dyDescent="0.55000000000000004">
      <c r="A823" s="12">
        <v>723.44999159783038</v>
      </c>
      <c r="B823" s="11">
        <v>35.097991782302387</v>
      </c>
      <c r="C823" s="11">
        <v>48.217816315166601</v>
      </c>
      <c r="D823" s="11">
        <v>21.184693212693041</v>
      </c>
      <c r="E823" s="11">
        <v>12.607058182445908</v>
      </c>
      <c r="F823" s="11">
        <v>13.68956903419509</v>
      </c>
      <c r="G823" s="11">
        <v>33.001987439305061</v>
      </c>
    </row>
    <row r="824" spans="1:7" x14ac:dyDescent="0.55000000000000004">
      <c r="A824" s="12">
        <v>724.01080785513318</v>
      </c>
      <c r="B824" s="11">
        <v>35.852753068906246</v>
      </c>
      <c r="C824" s="11">
        <v>48.58639885514026</v>
      </c>
      <c r="D824" s="11">
        <v>21.396632490570422</v>
      </c>
      <c r="E824" s="11">
        <v>12.806294876756327</v>
      </c>
      <c r="F824" s="11">
        <v>13.843997664649679</v>
      </c>
      <c r="G824" s="11">
        <v>33.625021076377926</v>
      </c>
    </row>
    <row r="825" spans="1:7" x14ac:dyDescent="0.55000000000000004">
      <c r="A825" s="12">
        <v>724.57158070374794</v>
      </c>
      <c r="B825" s="11">
        <v>34.928341378771449</v>
      </c>
      <c r="C825" s="11">
        <v>49.389865023443463</v>
      </c>
      <c r="D825" s="11">
        <v>21.558385453003282</v>
      </c>
      <c r="E825" s="11">
        <v>12.703752479656082</v>
      </c>
      <c r="F825" s="11">
        <v>13.764093897632238</v>
      </c>
      <c r="G825" s="11">
        <v>33.109056995572637</v>
      </c>
    </row>
    <row r="826" spans="1:7" x14ac:dyDescent="0.55000000000000004">
      <c r="A826" s="12">
        <v>725.1323101301042</v>
      </c>
      <c r="B826" s="11">
        <v>34.902738653816876</v>
      </c>
      <c r="C826" s="11">
        <v>48.54963901348858</v>
      </c>
      <c r="D826" s="11">
        <v>21.176532938740888</v>
      </c>
      <c r="E826" s="11">
        <v>12.645321459632784</v>
      </c>
      <c r="F826" s="11">
        <v>13.706261287422787</v>
      </c>
      <c r="G826" s="11">
        <v>33.654211314514228</v>
      </c>
    </row>
    <row r="827" spans="1:7" x14ac:dyDescent="0.55000000000000004">
      <c r="A827" s="12">
        <v>725.69299612063151</v>
      </c>
      <c r="B827" s="11">
        <v>36.133409473595954</v>
      </c>
      <c r="C827" s="11">
        <v>48.510084206211786</v>
      </c>
      <c r="D827" s="11">
        <v>21.088461900393003</v>
      </c>
      <c r="E827" s="11">
        <v>12.769697653969144</v>
      </c>
      <c r="F827" s="11">
        <v>13.661980947570623</v>
      </c>
      <c r="G827" s="11">
        <v>33.493719711124591</v>
      </c>
    </row>
    <row r="828" spans="1:7" x14ac:dyDescent="0.55000000000000004">
      <c r="A828" s="12">
        <v>726.25363866175962</v>
      </c>
      <c r="B828" s="11">
        <v>35.480317458733595</v>
      </c>
      <c r="C828" s="11">
        <v>47.649647684281689</v>
      </c>
      <c r="D828" s="11">
        <v>21.332726163223313</v>
      </c>
      <c r="E828" s="11">
        <v>12.530887273336141</v>
      </c>
      <c r="F828" s="11">
        <v>13.863135572394903</v>
      </c>
      <c r="G828" s="11">
        <v>33.418733377431558</v>
      </c>
    </row>
    <row r="829" spans="1:7" x14ac:dyDescent="0.55000000000000004">
      <c r="A829" s="12">
        <v>726.8142377399181</v>
      </c>
      <c r="B829" s="11">
        <v>35.759894315988625</v>
      </c>
      <c r="C829" s="11">
        <v>47.791350491621344</v>
      </c>
      <c r="D829" s="11">
        <v>21.380824202384428</v>
      </c>
      <c r="E829" s="11">
        <v>12.465017588214232</v>
      </c>
      <c r="F829" s="11">
        <v>13.90200638320421</v>
      </c>
      <c r="G829" s="11">
        <v>33.835690795457147</v>
      </c>
    </row>
    <row r="830" spans="1:7" x14ac:dyDescent="0.55000000000000004">
      <c r="A830" s="12">
        <v>727.3747933415367</v>
      </c>
      <c r="B830" s="11">
        <v>34.987123968186928</v>
      </c>
      <c r="C830" s="11">
        <v>47.802474908712327</v>
      </c>
      <c r="D830" s="11">
        <v>21.695966361507516</v>
      </c>
      <c r="E830" s="11">
        <v>12.586400509508888</v>
      </c>
      <c r="F830" s="11">
        <v>13.845862807955676</v>
      </c>
      <c r="G830" s="11">
        <v>33.84237677636893</v>
      </c>
    </row>
    <row r="831" spans="1:7" x14ac:dyDescent="0.55000000000000004">
      <c r="A831" s="12">
        <v>727.93530545304498</v>
      </c>
      <c r="B831" s="11">
        <v>35.11184439891656</v>
      </c>
      <c r="C831" s="11">
        <v>49.029175222592144</v>
      </c>
      <c r="D831" s="11">
        <v>21.59798885929543</v>
      </c>
      <c r="E831" s="11">
        <v>12.791380923642414</v>
      </c>
      <c r="F831" s="11">
        <v>13.626984252746025</v>
      </c>
      <c r="G831" s="11">
        <v>33.567361755786692</v>
      </c>
    </row>
    <row r="832" spans="1:7" x14ac:dyDescent="0.55000000000000004">
      <c r="A832" s="12">
        <v>728.49577406087258</v>
      </c>
      <c r="B832" s="11">
        <v>34.549281343333746</v>
      </c>
      <c r="C832" s="11">
        <v>48.370546585557655</v>
      </c>
      <c r="D832" s="11">
        <v>21.791527474078247</v>
      </c>
      <c r="E832" s="11">
        <v>12.781032995041597</v>
      </c>
      <c r="F832" s="11">
        <v>13.565692750175515</v>
      </c>
      <c r="G832" s="11">
        <v>33.406239919906291</v>
      </c>
    </row>
    <row r="833" spans="1:7" x14ac:dyDescent="0.55000000000000004">
      <c r="A833" s="12">
        <v>729.05619915144916</v>
      </c>
      <c r="B833" s="11">
        <v>35.544265863259184</v>
      </c>
      <c r="C833" s="11">
        <v>47.69733342452799</v>
      </c>
      <c r="D833" s="11">
        <v>21.274680489122716</v>
      </c>
      <c r="E833" s="11">
        <v>12.832941674695231</v>
      </c>
      <c r="F833" s="11">
        <v>13.946924157470772</v>
      </c>
      <c r="G833" s="11">
        <v>33.945560874382728</v>
      </c>
    </row>
    <row r="834" spans="1:7" x14ac:dyDescent="0.55000000000000004">
      <c r="A834" s="12">
        <v>729.61658071120439</v>
      </c>
      <c r="B834" s="11">
        <v>35.249529392634614</v>
      </c>
      <c r="C834" s="11">
        <v>47.360093779840824</v>
      </c>
      <c r="D834" s="11">
        <v>21.184754311235977</v>
      </c>
      <c r="E834" s="11">
        <v>12.500242125572312</v>
      </c>
      <c r="F834" s="11">
        <v>13.669759565898666</v>
      </c>
      <c r="G834" s="11">
        <v>33.325406801672621</v>
      </c>
    </row>
    <row r="835" spans="1:7" x14ac:dyDescent="0.55000000000000004">
      <c r="A835" s="12">
        <v>730.17691872656792</v>
      </c>
      <c r="B835" s="11">
        <v>34.875920360298721</v>
      </c>
      <c r="C835" s="11">
        <v>47.702185209140573</v>
      </c>
      <c r="D835" s="11">
        <v>21.550603560371634</v>
      </c>
      <c r="E835" s="11">
        <v>12.8228599394001</v>
      </c>
      <c r="F835" s="11">
        <v>13.855524447263832</v>
      </c>
      <c r="G835" s="11">
        <v>33.831570347177959</v>
      </c>
    </row>
    <row r="836" spans="1:7" x14ac:dyDescent="0.55000000000000004">
      <c r="A836" s="12">
        <v>730.73721318396929</v>
      </c>
      <c r="B836" s="11">
        <v>35.979296380014411</v>
      </c>
      <c r="C836" s="11">
        <v>48.771269372398827</v>
      </c>
      <c r="D836" s="11">
        <v>21.783556660565054</v>
      </c>
      <c r="E836" s="11">
        <v>13.088683957827504</v>
      </c>
      <c r="F836" s="11">
        <v>14.296471255778341</v>
      </c>
      <c r="G836" s="11">
        <v>34.90764695668809</v>
      </c>
    </row>
    <row r="837" spans="1:7" x14ac:dyDescent="0.55000000000000004">
      <c r="A837" s="12">
        <v>731.29746406983827</v>
      </c>
      <c r="B837" s="11">
        <v>34.857591147844403</v>
      </c>
      <c r="C837" s="11">
        <v>49.024460407931919</v>
      </c>
      <c r="D837" s="11">
        <v>21.267729912168619</v>
      </c>
      <c r="E837" s="11">
        <v>12.920747101562075</v>
      </c>
      <c r="F837" s="11">
        <v>13.970716261065482</v>
      </c>
      <c r="G837" s="11">
        <v>34.628080505209105</v>
      </c>
    </row>
    <row r="838" spans="1:7" x14ac:dyDescent="0.55000000000000004">
      <c r="A838" s="12">
        <v>731.85767137060441</v>
      </c>
      <c r="B838" s="11">
        <v>35.171094950494378</v>
      </c>
      <c r="C838" s="11">
        <v>47.8045929766865</v>
      </c>
      <c r="D838" s="11">
        <v>21.252154158800625</v>
      </c>
      <c r="E838" s="11">
        <v>12.682537697409968</v>
      </c>
      <c r="F838" s="11">
        <v>14.266678546888478</v>
      </c>
      <c r="G838" s="11">
        <v>35.305334317723194</v>
      </c>
    </row>
    <row r="839" spans="1:7" x14ac:dyDescent="0.55000000000000004">
      <c r="A839" s="12">
        <v>732.41783507269736</v>
      </c>
      <c r="B839" s="11">
        <v>35.424493687624846</v>
      </c>
      <c r="C839" s="11">
        <v>47.952499052994469</v>
      </c>
      <c r="D839" s="11">
        <v>21.269365334883659</v>
      </c>
      <c r="E839" s="11">
        <v>12.903725015149497</v>
      </c>
      <c r="F839" s="11">
        <v>13.734501276473601</v>
      </c>
      <c r="G839" s="11">
        <v>34.66157625302403</v>
      </c>
    </row>
    <row r="840" spans="1:7" x14ac:dyDescent="0.55000000000000004">
      <c r="A840" s="12">
        <v>732.97795516254678</v>
      </c>
      <c r="B840" s="11">
        <v>35.764244573572277</v>
      </c>
      <c r="C840" s="11">
        <v>46.936633984673072</v>
      </c>
      <c r="D840" s="11">
        <v>21.49901107240731</v>
      </c>
      <c r="E840" s="11">
        <v>12.976340609147279</v>
      </c>
      <c r="F840" s="11">
        <v>14.146333937850534</v>
      </c>
      <c r="G840" s="11">
        <v>34.96243265926698</v>
      </c>
    </row>
    <row r="841" spans="1:7" x14ac:dyDescent="0.55000000000000004">
      <c r="A841" s="12">
        <v>733.53803162658232</v>
      </c>
      <c r="B841" s="11">
        <v>34.373275003990351</v>
      </c>
      <c r="C841" s="11">
        <v>47.355220877079418</v>
      </c>
      <c r="D841" s="11">
        <v>21.613773947655446</v>
      </c>
      <c r="E841" s="11">
        <v>13.286479543625633</v>
      </c>
      <c r="F841" s="11">
        <v>14.381483110002927</v>
      </c>
      <c r="G841" s="11">
        <v>35.118646472528638</v>
      </c>
    </row>
    <row r="842" spans="1:7" x14ac:dyDescent="0.55000000000000004">
      <c r="A842" s="12">
        <v>734.09806445123365</v>
      </c>
      <c r="B842" s="11">
        <v>34.767774991487606</v>
      </c>
      <c r="C842" s="11">
        <v>47.524900902198105</v>
      </c>
      <c r="D842" s="11">
        <v>22.343192064465793</v>
      </c>
      <c r="E842" s="11">
        <v>13.177741094199751</v>
      </c>
      <c r="F842" s="11">
        <v>14.158669283670761</v>
      </c>
      <c r="G842" s="11">
        <v>34.959606684521781</v>
      </c>
    </row>
    <row r="843" spans="1:7" x14ac:dyDescent="0.55000000000000004">
      <c r="A843" s="12">
        <v>734.65805362293031</v>
      </c>
      <c r="B843" s="11">
        <v>34.696638798069685</v>
      </c>
      <c r="C843" s="11">
        <v>46.883153177102557</v>
      </c>
      <c r="D843" s="11">
        <v>22.258365955180292</v>
      </c>
      <c r="E843" s="11">
        <v>13.320703108727074</v>
      </c>
      <c r="F843" s="11">
        <v>14.446719971156639</v>
      </c>
      <c r="G843" s="11">
        <v>34.634850298364192</v>
      </c>
    </row>
    <row r="844" spans="1:7" x14ac:dyDescent="0.55000000000000004">
      <c r="A844" s="12">
        <v>735.21799912810206</v>
      </c>
      <c r="B844" s="11">
        <v>35.448282947846074</v>
      </c>
      <c r="C844" s="11">
        <v>46.536087825785039</v>
      </c>
      <c r="D844" s="11">
        <v>22.101069292676108</v>
      </c>
      <c r="E844" s="11">
        <v>13.049044169830461</v>
      </c>
      <c r="F844" s="11">
        <v>14.582048488272738</v>
      </c>
      <c r="G844" s="11">
        <v>35.509459176516309</v>
      </c>
    </row>
    <row r="845" spans="1:7" x14ac:dyDescent="0.55000000000000004">
      <c r="A845" s="12">
        <v>735.77790095317846</v>
      </c>
      <c r="B845" s="11">
        <v>34.783414129668387</v>
      </c>
      <c r="C845" s="11">
        <v>46.979955517670177</v>
      </c>
      <c r="D845" s="11">
        <v>22.186810643934418</v>
      </c>
      <c r="E845" s="11">
        <v>13.33803669440185</v>
      </c>
      <c r="F845" s="11">
        <v>14.267399212947772</v>
      </c>
      <c r="G845" s="11">
        <v>35.242176123452772</v>
      </c>
    </row>
    <row r="846" spans="1:7" x14ac:dyDescent="0.55000000000000004">
      <c r="A846" s="12">
        <v>736.33775908458927</v>
      </c>
      <c r="B846" s="11">
        <v>34.845302294652157</v>
      </c>
      <c r="C846" s="11">
        <v>47.545432859187287</v>
      </c>
      <c r="D846" s="11">
        <v>22.266292010190512</v>
      </c>
      <c r="E846" s="11">
        <v>13.090510013278243</v>
      </c>
      <c r="F846" s="11">
        <v>14.517923645049144</v>
      </c>
      <c r="G846" s="11">
        <v>35.158753498993057</v>
      </c>
    </row>
    <row r="847" spans="1:7" x14ac:dyDescent="0.55000000000000004">
      <c r="A847" s="12">
        <v>736.89757350876391</v>
      </c>
      <c r="B847" s="11">
        <v>34.503766094106808</v>
      </c>
      <c r="C847" s="11">
        <v>47.261267264042601</v>
      </c>
      <c r="D847" s="11">
        <v>21.678628473841446</v>
      </c>
      <c r="E847" s="11">
        <v>13.148111549395994</v>
      </c>
      <c r="F847" s="11">
        <v>14.360840164575951</v>
      </c>
      <c r="G847" s="11">
        <v>35.927267680222627</v>
      </c>
    </row>
    <row r="848" spans="1:7" x14ac:dyDescent="0.55000000000000004">
      <c r="A848" s="12">
        <v>737.45734421213228</v>
      </c>
      <c r="B848" s="11">
        <v>34.206277786092983</v>
      </c>
      <c r="C848" s="11">
        <v>46.86975776990441</v>
      </c>
      <c r="D848" s="11">
        <v>22.165805902212817</v>
      </c>
      <c r="E848" s="11">
        <v>13.239331296820472</v>
      </c>
      <c r="F848" s="11">
        <v>14.472773323594947</v>
      </c>
      <c r="G848" s="11">
        <v>35.964222761368944</v>
      </c>
    </row>
    <row r="849" spans="1:7" x14ac:dyDescent="0.55000000000000004">
      <c r="A849" s="12">
        <v>738.01707118112381</v>
      </c>
      <c r="B849" s="11">
        <v>34.852507824229527</v>
      </c>
      <c r="C849" s="11">
        <v>47.439723802008693</v>
      </c>
      <c r="D849" s="11">
        <v>22.032376782111179</v>
      </c>
      <c r="E849" s="11">
        <v>13.094779068975665</v>
      </c>
      <c r="F849" s="11">
        <v>14.400929258373221</v>
      </c>
      <c r="G849" s="11">
        <v>35.606199388870998</v>
      </c>
    </row>
    <row r="850" spans="1:7" x14ac:dyDescent="0.55000000000000004">
      <c r="A850" s="12">
        <v>738.57675440216826</v>
      </c>
      <c r="B850" s="11">
        <v>34.74745897289845</v>
      </c>
      <c r="C850" s="11">
        <v>47.744073174185651</v>
      </c>
      <c r="D850" s="11">
        <v>21.955882482184119</v>
      </c>
      <c r="E850" s="11">
        <v>13.35609129628482</v>
      </c>
      <c r="F850" s="11">
        <v>14.36476084431569</v>
      </c>
      <c r="G850" s="11">
        <v>36.005899514563673</v>
      </c>
    </row>
    <row r="851" spans="1:7" x14ac:dyDescent="0.55000000000000004">
      <c r="A851" s="12">
        <v>739.1363938616953</v>
      </c>
      <c r="B851" s="11">
        <v>35.351643135553687</v>
      </c>
      <c r="C851" s="11">
        <v>47.363814907681181</v>
      </c>
      <c r="D851" s="11">
        <v>21.733016377806166</v>
      </c>
      <c r="E851" s="11">
        <v>13.225735150491596</v>
      </c>
      <c r="F851" s="11">
        <v>14.351271999188157</v>
      </c>
      <c r="G851" s="11">
        <v>35.728969731773894</v>
      </c>
    </row>
    <row r="852" spans="1:7" x14ac:dyDescent="0.55000000000000004">
      <c r="A852" s="12">
        <v>739.69598954613446</v>
      </c>
      <c r="B852" s="11">
        <v>34.723152191473027</v>
      </c>
      <c r="C852" s="11">
        <v>46.847186163272738</v>
      </c>
      <c r="D852" s="11">
        <v>21.618738283707231</v>
      </c>
      <c r="E852" s="11">
        <v>13.429223416416477</v>
      </c>
      <c r="F852" s="11">
        <v>14.450206579197211</v>
      </c>
      <c r="G852" s="11">
        <v>35.675385194960761</v>
      </c>
    </row>
    <row r="853" spans="1:7" x14ac:dyDescent="0.55000000000000004">
      <c r="A853" s="12">
        <v>740.25554144191551</v>
      </c>
      <c r="B853" s="11">
        <v>35.800075617967231</v>
      </c>
      <c r="C853" s="11">
        <v>46.720277390969279</v>
      </c>
      <c r="D853" s="11">
        <v>22.548339167842201</v>
      </c>
      <c r="E853" s="11">
        <v>13.60160066022809</v>
      </c>
      <c r="F853" s="11">
        <v>14.634253185288911</v>
      </c>
      <c r="G853" s="11">
        <v>36.309021820496177</v>
      </c>
    </row>
    <row r="854" spans="1:7" x14ac:dyDescent="0.55000000000000004">
      <c r="A854" s="12">
        <v>740.81504953546789</v>
      </c>
      <c r="B854" s="11">
        <v>36.697889466753004</v>
      </c>
      <c r="C854" s="11">
        <v>47.095274621575932</v>
      </c>
      <c r="D854" s="11">
        <v>23.079277485391014</v>
      </c>
      <c r="E854" s="11">
        <v>13.55853964847109</v>
      </c>
      <c r="F854" s="11">
        <v>14.88797143800323</v>
      </c>
      <c r="G854" s="11">
        <v>36.655058387604726</v>
      </c>
    </row>
    <row r="855" spans="1:7" x14ac:dyDescent="0.55000000000000004">
      <c r="A855" s="12">
        <v>741.37451381322148</v>
      </c>
      <c r="B855" s="11">
        <v>35.58462865763871</v>
      </c>
      <c r="C855" s="11">
        <v>46.946824392370544</v>
      </c>
      <c r="D855" s="11">
        <v>23.178325799273878</v>
      </c>
      <c r="E855" s="11">
        <v>13.902141426890722</v>
      </c>
      <c r="F855" s="11">
        <v>14.423368317730542</v>
      </c>
      <c r="G855" s="11">
        <v>36.120194566605441</v>
      </c>
    </row>
    <row r="856" spans="1:7" x14ac:dyDescent="0.55000000000000004">
      <c r="A856" s="12">
        <v>741.93393426160571</v>
      </c>
      <c r="B856" s="11">
        <v>36.942965490729428</v>
      </c>
      <c r="C856" s="11">
        <v>47.160548121227926</v>
      </c>
      <c r="D856" s="11">
        <v>22.652718780757517</v>
      </c>
      <c r="E856" s="11">
        <v>13.646638574487362</v>
      </c>
      <c r="F856" s="11">
        <v>14.879295404249998</v>
      </c>
      <c r="G856" s="11">
        <v>36.572722955691198</v>
      </c>
    </row>
    <row r="857" spans="1:7" x14ac:dyDescent="0.55000000000000004">
      <c r="A857" s="12">
        <v>742.49331086705047</v>
      </c>
      <c r="B857" s="11">
        <v>36.796079323817999</v>
      </c>
      <c r="C857" s="11">
        <v>47.924771559361481</v>
      </c>
      <c r="D857" s="11">
        <v>22.427996836893367</v>
      </c>
      <c r="E857" s="11">
        <v>13.708156064327779</v>
      </c>
      <c r="F857" s="11">
        <v>14.472254290112474</v>
      </c>
      <c r="G857" s="11">
        <v>36.689657408791177</v>
      </c>
    </row>
    <row r="858" spans="1:7" x14ac:dyDescent="0.55000000000000004">
      <c r="A858" s="12">
        <v>743.05264361598518</v>
      </c>
      <c r="B858" s="11">
        <v>36.158507755662548</v>
      </c>
      <c r="C858" s="11">
        <v>48.345801704213144</v>
      </c>
      <c r="D858" s="11">
        <v>22.507402272832515</v>
      </c>
      <c r="E858" s="11">
        <v>13.660143464818091</v>
      </c>
      <c r="F858" s="11">
        <v>14.709837843333656</v>
      </c>
      <c r="G858" s="11">
        <v>36.390704250570522</v>
      </c>
    </row>
    <row r="859" spans="1:7" x14ac:dyDescent="0.55000000000000004">
      <c r="A859" s="12">
        <v>743.61193249483949</v>
      </c>
      <c r="B859" s="11">
        <v>34.721168157370073</v>
      </c>
      <c r="C859" s="11">
        <v>47.259492376887096</v>
      </c>
      <c r="D859" s="11">
        <v>21.817742603471533</v>
      </c>
      <c r="E859" s="11">
        <v>13.423229791480244</v>
      </c>
      <c r="F859" s="11">
        <v>14.483654973612385</v>
      </c>
      <c r="G859" s="11">
        <v>36.158507460172743</v>
      </c>
    </row>
    <row r="860" spans="1:7" x14ac:dyDescent="0.55000000000000004">
      <c r="A860" s="12">
        <v>744.17117749004319</v>
      </c>
      <c r="B860" s="11">
        <v>35.463118985695829</v>
      </c>
      <c r="C860" s="11">
        <v>47.084882302950952</v>
      </c>
      <c r="D860" s="11">
        <v>22.443576208251887</v>
      </c>
      <c r="E860" s="11">
        <v>13.290555644915854</v>
      </c>
      <c r="F860" s="11">
        <v>14.589833711248216</v>
      </c>
      <c r="G860" s="11">
        <v>36.881390378817095</v>
      </c>
    </row>
    <row r="861" spans="1:7" x14ac:dyDescent="0.55000000000000004">
      <c r="A861" s="12">
        <v>744.73037858802581</v>
      </c>
      <c r="B861" s="11">
        <v>36.507416822717659</v>
      </c>
      <c r="C861" s="11">
        <v>47.008919752906323</v>
      </c>
      <c r="D861" s="11">
        <v>22.646239954774124</v>
      </c>
      <c r="E861" s="11">
        <v>13.810454844154199</v>
      </c>
      <c r="F861" s="11">
        <v>14.993746725431553</v>
      </c>
      <c r="G861" s="11">
        <v>37.007132661093834</v>
      </c>
    </row>
    <row r="862" spans="1:7" x14ac:dyDescent="0.55000000000000004">
      <c r="A862" s="12">
        <v>745.28953577521702</v>
      </c>
      <c r="B862" s="11">
        <v>36.889211972873504</v>
      </c>
      <c r="C862" s="11">
        <v>46.942011184294678</v>
      </c>
      <c r="D862" s="11">
        <v>21.973855136507744</v>
      </c>
      <c r="E862" s="11">
        <v>13.667152988035147</v>
      </c>
      <c r="F862" s="11">
        <v>15.108726148183635</v>
      </c>
      <c r="G862" s="11">
        <v>37.613474342691646</v>
      </c>
    </row>
    <row r="863" spans="1:7" x14ac:dyDescent="0.55000000000000004">
      <c r="A863" s="12">
        <v>745.84864903804646</v>
      </c>
      <c r="B863" s="11">
        <v>36.072414514464135</v>
      </c>
      <c r="C863" s="11">
        <v>47.904036479179027</v>
      </c>
      <c r="D863" s="11">
        <v>22.236315651131026</v>
      </c>
      <c r="E863" s="11">
        <v>14.002116394384611</v>
      </c>
      <c r="F863" s="11">
        <v>15.564661189556682</v>
      </c>
      <c r="G863" s="11">
        <v>38.241742813088834</v>
      </c>
    </row>
    <row r="864" spans="1:7" x14ac:dyDescent="0.55000000000000004">
      <c r="A864" s="12">
        <v>746.4077183629438</v>
      </c>
      <c r="B864" s="11">
        <v>35.687402740063781</v>
      </c>
      <c r="C864" s="11">
        <v>47.636127865111007</v>
      </c>
      <c r="D864" s="11">
        <v>22.819592531322996</v>
      </c>
      <c r="E864" s="11">
        <v>13.985063831055664</v>
      </c>
      <c r="F864" s="11">
        <v>15.282252914476556</v>
      </c>
      <c r="G864" s="11">
        <v>37.213337060627985</v>
      </c>
    </row>
    <row r="865" spans="1:7" x14ac:dyDescent="0.55000000000000004">
      <c r="A865" s="12">
        <v>746.96674373633869</v>
      </c>
      <c r="B865" s="11">
        <v>35.191672675100889</v>
      </c>
      <c r="C865" s="11">
        <v>47.903070035324639</v>
      </c>
      <c r="D865" s="11">
        <v>22.524733483378238</v>
      </c>
      <c r="E865" s="11">
        <v>13.963923422923271</v>
      </c>
      <c r="F865" s="11">
        <v>15.396652382715029</v>
      </c>
      <c r="G865" s="11">
        <v>37.44124019786986</v>
      </c>
    </row>
    <row r="866" spans="1:7" x14ac:dyDescent="0.55000000000000004">
      <c r="A866" s="12">
        <v>747.52572514466067</v>
      </c>
      <c r="B866" s="11">
        <v>35.449714888974789</v>
      </c>
      <c r="C866" s="11">
        <v>47.619218566796462</v>
      </c>
      <c r="D866" s="11">
        <v>22.479242102772748</v>
      </c>
      <c r="E866" s="11">
        <v>14.020888955575773</v>
      </c>
      <c r="F866" s="11">
        <v>15.062928600065225</v>
      </c>
      <c r="G866" s="11">
        <v>37.74136832629042</v>
      </c>
    </row>
    <row r="867" spans="1:7" x14ac:dyDescent="0.55000000000000004">
      <c r="A867" s="12">
        <v>748.08466257433952</v>
      </c>
      <c r="B867" s="11">
        <v>35.304418595182483</v>
      </c>
      <c r="C867" s="11">
        <v>48.315633542135373</v>
      </c>
      <c r="D867" s="11">
        <v>23.075158610980033</v>
      </c>
      <c r="E867" s="11">
        <v>13.690515437864166</v>
      </c>
      <c r="F867" s="11">
        <v>15.285217028998192</v>
      </c>
      <c r="G867" s="11">
        <v>38.289122573556767</v>
      </c>
    </row>
    <row r="868" spans="1:7" x14ac:dyDescent="0.55000000000000004">
      <c r="A868" s="12">
        <v>748.64355601180478</v>
      </c>
      <c r="B868" s="11">
        <v>36.887330224226766</v>
      </c>
      <c r="C868" s="11">
        <v>48.015948253927654</v>
      </c>
      <c r="D868" s="11">
        <v>22.472366095507553</v>
      </c>
      <c r="E868" s="11">
        <v>13.738667705614574</v>
      </c>
      <c r="F868" s="11">
        <v>15.6766606409623</v>
      </c>
      <c r="G868" s="11">
        <v>38.059944339350444</v>
      </c>
    </row>
    <row r="869" spans="1:7" x14ac:dyDescent="0.55000000000000004">
      <c r="A869" s="12">
        <v>749.2024054434861</v>
      </c>
      <c r="B869" s="11">
        <v>35.884377313383361</v>
      </c>
      <c r="C869" s="11">
        <v>48.138715483985095</v>
      </c>
      <c r="D869" s="11">
        <v>22.598617030325773</v>
      </c>
      <c r="E869" s="11">
        <v>13.896882555508585</v>
      </c>
      <c r="F869" s="11">
        <v>15.362715259742435</v>
      </c>
      <c r="G869" s="11">
        <v>38.131907906714211</v>
      </c>
    </row>
    <row r="870" spans="1:7" x14ac:dyDescent="0.55000000000000004">
      <c r="A870" s="12">
        <v>749.76121085581326</v>
      </c>
      <c r="B870" s="11">
        <v>35.406503507858169</v>
      </c>
      <c r="C870" s="11">
        <v>48.547668863062441</v>
      </c>
      <c r="D870" s="11">
        <v>22.453189592761966</v>
      </c>
      <c r="E870" s="11">
        <v>14.005296676482491</v>
      </c>
      <c r="F870" s="11">
        <v>15.460088011153791</v>
      </c>
      <c r="G870" s="11">
        <v>38.483001611886237</v>
      </c>
    </row>
    <row r="871" spans="1:7" x14ac:dyDescent="0.55000000000000004">
      <c r="A871" s="12">
        <v>750.31997223521569</v>
      </c>
      <c r="B871" s="11">
        <v>34.836757277343764</v>
      </c>
      <c r="C871" s="11">
        <v>47.854209030963453</v>
      </c>
      <c r="D871" s="11">
        <v>22.004016254584961</v>
      </c>
      <c r="E871" s="11">
        <v>14.340077089436532</v>
      </c>
      <c r="F871" s="11">
        <v>15.806023071172174</v>
      </c>
      <c r="G871" s="11">
        <v>37.996603215974929</v>
      </c>
    </row>
    <row r="872" spans="1:7" x14ac:dyDescent="0.55000000000000004">
      <c r="A872" s="12">
        <v>750.87868956812315</v>
      </c>
      <c r="B872" s="11">
        <v>35.536226654286267</v>
      </c>
      <c r="C872" s="11">
        <v>48.781194976043629</v>
      </c>
      <c r="D872" s="11">
        <v>22.573053709135063</v>
      </c>
      <c r="E872" s="11">
        <v>14.025080070066634</v>
      </c>
      <c r="F872" s="11">
        <v>15.766054873750479</v>
      </c>
      <c r="G872" s="11">
        <v>38.736383030180633</v>
      </c>
    </row>
    <row r="873" spans="1:7" x14ac:dyDescent="0.55000000000000004">
      <c r="A873" s="12">
        <v>751.43736284096519</v>
      </c>
      <c r="B873" s="11">
        <v>35.381556443226089</v>
      </c>
      <c r="C873" s="11">
        <v>48.612949160123151</v>
      </c>
      <c r="D873" s="11">
        <v>21.640249931686487</v>
      </c>
      <c r="E873" s="11">
        <v>13.972114233388485</v>
      </c>
      <c r="F873" s="11">
        <v>15.633565286530638</v>
      </c>
      <c r="G873" s="11">
        <v>38.286117049829834</v>
      </c>
    </row>
    <row r="874" spans="1:7" x14ac:dyDescent="0.55000000000000004">
      <c r="A874" s="12">
        <v>751.99599204017159</v>
      </c>
      <c r="B874" s="11">
        <v>35.234338024277129</v>
      </c>
      <c r="C874" s="11">
        <v>48.647517633862499</v>
      </c>
      <c r="D874" s="11">
        <v>21.646706181737002</v>
      </c>
      <c r="E874" s="11">
        <v>14.054531213369845</v>
      </c>
      <c r="F874" s="11">
        <v>15.59352029111669</v>
      </c>
      <c r="G874" s="11">
        <v>38.641556635082537</v>
      </c>
    </row>
    <row r="875" spans="1:7" x14ac:dyDescent="0.55000000000000004">
      <c r="A875" s="12">
        <v>752.55457715217199</v>
      </c>
      <c r="B875" s="11">
        <v>35.589960242998785</v>
      </c>
      <c r="C875" s="11">
        <v>48.466002174969148</v>
      </c>
      <c r="D875" s="11">
        <v>21.979758282268833</v>
      </c>
      <c r="E875" s="11">
        <v>14.148291800271593</v>
      </c>
      <c r="F875" s="11">
        <v>15.709888927603307</v>
      </c>
      <c r="G875" s="11">
        <v>38.645259253277878</v>
      </c>
    </row>
    <row r="876" spans="1:7" x14ac:dyDescent="0.55000000000000004">
      <c r="A876" s="12">
        <v>753.11311816339594</v>
      </c>
      <c r="B876" s="11">
        <v>35.71869495528707</v>
      </c>
      <c r="C876" s="11">
        <v>48.894121982855999</v>
      </c>
      <c r="D876" s="11">
        <v>22.284160078136495</v>
      </c>
      <c r="E876" s="11">
        <v>14.494123950256048</v>
      </c>
      <c r="F876" s="11">
        <v>16.110511478432205</v>
      </c>
      <c r="G876" s="11">
        <v>39.125713200457746</v>
      </c>
    </row>
    <row r="877" spans="1:7" x14ac:dyDescent="0.55000000000000004">
      <c r="A877" s="12">
        <v>753.6716150602731</v>
      </c>
      <c r="B877" s="11">
        <v>36.38775607144008</v>
      </c>
      <c r="C877" s="11">
        <v>47.920248188621713</v>
      </c>
      <c r="D877" s="11">
        <v>22.191095918205075</v>
      </c>
      <c r="E877" s="11">
        <v>14.25848324816709</v>
      </c>
      <c r="F877" s="11">
        <v>15.96440038043937</v>
      </c>
      <c r="G877" s="11">
        <v>39.10215592025682</v>
      </c>
    </row>
    <row r="878" spans="1:7" x14ac:dyDescent="0.55000000000000004">
      <c r="A878" s="12">
        <v>754.23006782923312</v>
      </c>
      <c r="B878" s="11">
        <v>35.679156442565905</v>
      </c>
      <c r="C878" s="11">
        <v>48.773093942447176</v>
      </c>
      <c r="D878" s="11">
        <v>23.20257675528995</v>
      </c>
      <c r="E878" s="11">
        <v>14.402160047493689</v>
      </c>
      <c r="F878" s="11">
        <v>16.492974330385458</v>
      </c>
      <c r="G878" s="11">
        <v>39.08730171386258</v>
      </c>
    </row>
    <row r="879" spans="1:7" x14ac:dyDescent="0.55000000000000004">
      <c r="A879" s="12">
        <v>754.78847645670555</v>
      </c>
      <c r="B879" s="11">
        <v>35.830534969700857</v>
      </c>
      <c r="C879" s="11">
        <v>48.170435158246214</v>
      </c>
      <c r="D879" s="11">
        <v>22.946810003107224</v>
      </c>
      <c r="E879" s="11">
        <v>14.323381504716211</v>
      </c>
      <c r="F879" s="11">
        <v>16.15393223883779</v>
      </c>
      <c r="G879" s="11">
        <v>38.216117231836577</v>
      </c>
    </row>
    <row r="880" spans="1:7" x14ac:dyDescent="0.55000000000000004">
      <c r="A880" s="12">
        <v>755.34684092912028</v>
      </c>
      <c r="B880" s="11">
        <v>35.916742619517649</v>
      </c>
      <c r="C880" s="11">
        <v>48.027047054464617</v>
      </c>
      <c r="D880" s="11">
        <v>23.534509489915248</v>
      </c>
      <c r="E880" s="11">
        <v>14.711135915139288</v>
      </c>
      <c r="F880" s="11">
        <v>15.710183504379515</v>
      </c>
      <c r="G880" s="11">
        <v>38.708118440134079</v>
      </c>
    </row>
    <row r="881" spans="1:7" x14ac:dyDescent="0.55000000000000004">
      <c r="A881" s="12">
        <v>755.90516123290672</v>
      </c>
      <c r="B881" s="11">
        <v>36.382904682356624</v>
      </c>
      <c r="C881" s="11">
        <v>49.051880012981592</v>
      </c>
      <c r="D881" s="11">
        <v>22.536974361351941</v>
      </c>
      <c r="E881" s="11">
        <v>14.30955754460974</v>
      </c>
      <c r="F881" s="11">
        <v>15.391137073896564</v>
      </c>
      <c r="G881" s="11">
        <v>38.732176115750612</v>
      </c>
    </row>
    <row r="882" spans="1:7" x14ac:dyDescent="0.55000000000000004">
      <c r="A882" s="12">
        <v>756.46343735449454</v>
      </c>
      <c r="B882" s="11">
        <v>36.118206204826564</v>
      </c>
      <c r="C882" s="11">
        <v>48.641491753380244</v>
      </c>
      <c r="D882" s="11">
        <v>23.334796032187359</v>
      </c>
      <c r="E882" s="11">
        <v>14.34283272152687</v>
      </c>
      <c r="F882" s="11">
        <v>16.060593230853137</v>
      </c>
      <c r="G882" s="11">
        <v>39.558384203505561</v>
      </c>
    </row>
    <row r="883" spans="1:7" x14ac:dyDescent="0.55000000000000004">
      <c r="A883" s="12">
        <v>757.02166928031352</v>
      </c>
      <c r="B883" s="11">
        <v>34.407193807111113</v>
      </c>
      <c r="C883" s="11">
        <v>48.471545853267649</v>
      </c>
      <c r="D883" s="11">
        <v>22.727730642353738</v>
      </c>
      <c r="E883" s="11">
        <v>13.907054968533094</v>
      </c>
      <c r="F883" s="11">
        <v>15.950575926339264</v>
      </c>
      <c r="G883" s="11">
        <v>38.968801229582787</v>
      </c>
    </row>
    <row r="884" spans="1:7" x14ac:dyDescent="0.55000000000000004">
      <c r="A884" s="12">
        <v>757.57985699679318</v>
      </c>
      <c r="B884" s="11">
        <v>34.302246316109503</v>
      </c>
      <c r="C884" s="11">
        <v>49.144995288695732</v>
      </c>
      <c r="D884" s="11">
        <v>23.688904382012854</v>
      </c>
      <c r="E884" s="11">
        <v>14.414567393086084</v>
      </c>
      <c r="F884" s="11">
        <v>15.714771762282284</v>
      </c>
      <c r="G884" s="11">
        <v>40.343770084192563</v>
      </c>
    </row>
    <row r="885" spans="1:7" x14ac:dyDescent="0.55000000000000004">
      <c r="A885" s="12">
        <v>758.1380004903632</v>
      </c>
      <c r="B885" s="11">
        <v>35.251175581209978</v>
      </c>
      <c r="C885" s="11">
        <v>49.968958334711253</v>
      </c>
      <c r="D885" s="11">
        <v>23.853969972081931</v>
      </c>
      <c r="E885" s="11">
        <v>14.516514392424686</v>
      </c>
      <c r="F885" s="11">
        <v>15.914472085997138</v>
      </c>
      <c r="G885" s="11">
        <v>40.342907073998546</v>
      </c>
    </row>
    <row r="886" spans="1:7" x14ac:dyDescent="0.55000000000000004">
      <c r="A886" s="12">
        <v>758.69609974745322</v>
      </c>
      <c r="B886" s="11">
        <v>35.858194413915335</v>
      </c>
      <c r="C886" s="11">
        <v>50.15455389262501</v>
      </c>
      <c r="D886" s="11">
        <v>24.278281905715726</v>
      </c>
      <c r="E886" s="11">
        <v>14.671018107876375</v>
      </c>
      <c r="F886" s="11">
        <v>16.295227723331891</v>
      </c>
      <c r="G886" s="11">
        <v>39.39019760191632</v>
      </c>
    </row>
    <row r="887" spans="1:7" x14ac:dyDescent="0.55000000000000004">
      <c r="A887" s="12">
        <v>759.2541547544929</v>
      </c>
      <c r="B887" s="11">
        <v>35.91317728429491</v>
      </c>
      <c r="C887" s="11">
        <v>49.971121979128043</v>
      </c>
      <c r="D887" s="11">
        <v>23.833782507501308</v>
      </c>
      <c r="E887" s="11">
        <v>15.225031604556813</v>
      </c>
      <c r="F887" s="11">
        <v>16.433876650960833</v>
      </c>
      <c r="G887" s="11">
        <v>39.993460156820625</v>
      </c>
    </row>
    <row r="888" spans="1:7" x14ac:dyDescent="0.55000000000000004">
      <c r="A888" s="12">
        <v>759.81216549791179</v>
      </c>
      <c r="B888" s="11">
        <v>35.421181123913243</v>
      </c>
      <c r="C888" s="11">
        <v>48.623382345220271</v>
      </c>
      <c r="D888" s="11">
        <v>22.875341678588338</v>
      </c>
      <c r="E888" s="11">
        <v>14.612852697495846</v>
      </c>
      <c r="F888" s="11">
        <v>16.392315965132184</v>
      </c>
      <c r="G888" s="11">
        <v>39.065540261181241</v>
      </c>
    </row>
    <row r="889" spans="1:7" x14ac:dyDescent="0.55000000000000004">
      <c r="A889" s="12">
        <v>760.37013196413966</v>
      </c>
      <c r="B889" s="11">
        <v>36.002155290377267</v>
      </c>
      <c r="C889" s="11">
        <v>49.388935712618398</v>
      </c>
      <c r="D889" s="11">
        <v>23.851498063973928</v>
      </c>
      <c r="E889" s="11">
        <v>15.141975603220565</v>
      </c>
      <c r="F889" s="11">
        <v>16.343120970056681</v>
      </c>
      <c r="G889" s="11">
        <v>39.87981771372322</v>
      </c>
    </row>
    <row r="890" spans="1:7" x14ac:dyDescent="0.55000000000000004">
      <c r="A890" s="12">
        <v>760.92805413960605</v>
      </c>
      <c r="B890" s="11">
        <v>35.879450332498749</v>
      </c>
      <c r="C890" s="11">
        <v>49.994331814545156</v>
      </c>
      <c r="D890" s="11">
        <v>23.975601496516582</v>
      </c>
      <c r="E890" s="11">
        <v>15.205162960522891</v>
      </c>
      <c r="F890" s="11">
        <v>16.580945206531428</v>
      </c>
      <c r="G890" s="11">
        <v>40.239873734189459</v>
      </c>
    </row>
    <row r="891" spans="1:7" x14ac:dyDescent="0.55000000000000004">
      <c r="A891" s="12">
        <v>761.48593201074073</v>
      </c>
      <c r="B891" s="11">
        <v>36.500346761015187</v>
      </c>
      <c r="C891" s="11">
        <v>49.712817171045302</v>
      </c>
      <c r="D891" s="11">
        <v>23.442429534559203</v>
      </c>
      <c r="E891" s="11">
        <v>15.263350391222458</v>
      </c>
      <c r="F891" s="11">
        <v>16.014548691564343</v>
      </c>
      <c r="G891" s="11">
        <v>40.487810543400194</v>
      </c>
    </row>
    <row r="892" spans="1:7" x14ac:dyDescent="0.55000000000000004">
      <c r="A892" s="12">
        <v>762.04376556397324</v>
      </c>
      <c r="B892" s="11">
        <v>35.958100089419091</v>
      </c>
      <c r="C892" s="11">
        <v>49.508487498926357</v>
      </c>
      <c r="D892" s="11">
        <v>23.371404170254902</v>
      </c>
      <c r="E892" s="11">
        <v>14.896681465534803</v>
      </c>
      <c r="F892" s="11">
        <v>16.483005919271555</v>
      </c>
      <c r="G892" s="11">
        <v>40.130261471274835</v>
      </c>
    </row>
    <row r="893" spans="1:7" x14ac:dyDescent="0.55000000000000004">
      <c r="A893" s="12">
        <v>762.60155478573313</v>
      </c>
      <c r="B893" s="11">
        <v>36.430423114780417</v>
      </c>
      <c r="C893" s="11">
        <v>49.238197124224492</v>
      </c>
      <c r="D893" s="11">
        <v>23.500444450182624</v>
      </c>
      <c r="E893" s="11">
        <v>15.284435469355248</v>
      </c>
      <c r="F893" s="11">
        <v>16.968565592668273</v>
      </c>
      <c r="G893" s="11">
        <v>39.400247841558446</v>
      </c>
    </row>
    <row r="894" spans="1:7" x14ac:dyDescent="0.55000000000000004">
      <c r="A894" s="12">
        <v>763.15929966245028</v>
      </c>
      <c r="B894" s="11">
        <v>36.501575101423199</v>
      </c>
      <c r="C894" s="11">
        <v>49.077152431788697</v>
      </c>
      <c r="D894" s="11">
        <v>23.252667744914948</v>
      </c>
      <c r="E894" s="11">
        <v>14.643300264393966</v>
      </c>
      <c r="F894" s="11">
        <v>16.649549796570206</v>
      </c>
      <c r="G894" s="11">
        <v>40.062051352686758</v>
      </c>
    </row>
    <row r="895" spans="1:7" x14ac:dyDescent="0.55000000000000004">
      <c r="A895" s="12">
        <v>763.71700018055412</v>
      </c>
      <c r="B895" s="11">
        <v>36.308553151344633</v>
      </c>
      <c r="C895" s="11">
        <v>49.10904634574365</v>
      </c>
      <c r="D895" s="11">
        <v>23.963965877919168</v>
      </c>
      <c r="E895" s="11">
        <v>14.794623324688855</v>
      </c>
      <c r="F895" s="11">
        <v>16.753627845604942</v>
      </c>
      <c r="G895" s="11">
        <v>41.427432275902689</v>
      </c>
    </row>
    <row r="896" spans="1:7" x14ac:dyDescent="0.55000000000000004">
      <c r="A896" s="12">
        <v>764.27465632647443</v>
      </c>
      <c r="B896" s="11">
        <v>35.191143590622467</v>
      </c>
      <c r="C896" s="11">
        <v>49.005529558975695</v>
      </c>
      <c r="D896" s="11">
        <v>23.498054628496522</v>
      </c>
      <c r="E896" s="11">
        <v>14.310889122707819</v>
      </c>
      <c r="F896" s="11">
        <v>16.245721935183592</v>
      </c>
      <c r="G896" s="11">
        <v>40.583959200041839</v>
      </c>
    </row>
    <row r="897" spans="1:7" x14ac:dyDescent="0.55000000000000004">
      <c r="A897" s="12">
        <v>764.83226808664074</v>
      </c>
      <c r="B897" s="11">
        <v>35.891165865186743</v>
      </c>
      <c r="C897" s="11">
        <v>49.792841535387005</v>
      </c>
      <c r="D897" s="11">
        <v>23.690512329432284</v>
      </c>
      <c r="E897" s="11">
        <v>14.741438609202389</v>
      </c>
      <c r="F897" s="11">
        <v>16.440976201237437</v>
      </c>
      <c r="G897" s="11">
        <v>40.803002432558749</v>
      </c>
    </row>
    <row r="898" spans="1:7" x14ac:dyDescent="0.55000000000000004">
      <c r="A898" s="12">
        <v>765.38983544748282</v>
      </c>
      <c r="B898" s="11">
        <v>35.119382679830018</v>
      </c>
      <c r="C898" s="11">
        <v>49.006374793837665</v>
      </c>
      <c r="D898" s="11">
        <v>24.056799618297465</v>
      </c>
      <c r="E898" s="11">
        <v>15.081566220723751</v>
      </c>
      <c r="F898" s="11">
        <v>16.660981549540114</v>
      </c>
      <c r="G898" s="11">
        <v>40.881655753744823</v>
      </c>
    </row>
    <row r="899" spans="1:7" x14ac:dyDescent="0.55000000000000004">
      <c r="A899" s="12">
        <v>765.94735839543023</v>
      </c>
      <c r="B899" s="11">
        <v>34.864086342826532</v>
      </c>
      <c r="C899" s="11">
        <v>49.491215356591084</v>
      </c>
      <c r="D899" s="11">
        <v>24.550530521365019</v>
      </c>
      <c r="E899" s="11">
        <v>14.802624392401478</v>
      </c>
      <c r="F899" s="11">
        <v>16.888233659688151</v>
      </c>
      <c r="G899" s="11">
        <v>41.913278097811627</v>
      </c>
    </row>
    <row r="900" spans="1:7" x14ac:dyDescent="0.55000000000000004">
      <c r="A900" s="12">
        <v>766.50483691691261</v>
      </c>
      <c r="B900" s="11">
        <v>35.50373919261051</v>
      </c>
      <c r="C900" s="11">
        <v>50.278427307459758</v>
      </c>
      <c r="D900" s="11">
        <v>24.446176193013329</v>
      </c>
      <c r="E900" s="11">
        <v>15.025118459856909</v>
      </c>
      <c r="F900" s="11">
        <v>17.045214256081763</v>
      </c>
      <c r="G900" s="11">
        <v>41.667676073977397</v>
      </c>
    </row>
    <row r="901" spans="1:7" x14ac:dyDescent="0.55000000000000004">
      <c r="A901" s="12">
        <v>767.06227099835962</v>
      </c>
      <c r="B901" s="11">
        <v>35.410013000566188</v>
      </c>
      <c r="C901" s="11">
        <v>50.220803034695699</v>
      </c>
      <c r="D901" s="11">
        <v>24.004499841029258</v>
      </c>
      <c r="E901" s="11">
        <v>14.932324212160772</v>
      </c>
      <c r="F901" s="11">
        <v>16.965222317320698</v>
      </c>
      <c r="G901" s="11">
        <v>41.502667152744785</v>
      </c>
    </row>
    <row r="902" spans="1:7" x14ac:dyDescent="0.55000000000000004">
      <c r="A902" s="12">
        <v>767.61966062620081</v>
      </c>
      <c r="B902" s="11">
        <v>36.316415680536949</v>
      </c>
      <c r="C902" s="11">
        <v>50.351877423553582</v>
      </c>
      <c r="D902" s="11">
        <v>24.968775061662352</v>
      </c>
      <c r="E902" s="11">
        <v>14.650104588593022</v>
      </c>
      <c r="F902" s="11">
        <v>17.433129329573074</v>
      </c>
      <c r="G902" s="11">
        <v>41.506979556911617</v>
      </c>
    </row>
    <row r="903" spans="1:7" x14ac:dyDescent="0.55000000000000004">
      <c r="A903" s="12">
        <v>768.17700578686606</v>
      </c>
      <c r="B903" s="11">
        <v>36.690642033557346</v>
      </c>
      <c r="C903" s="11">
        <v>49.946988386753361</v>
      </c>
      <c r="D903" s="11">
        <v>24.14134986568985</v>
      </c>
      <c r="E903" s="11">
        <v>15.19751055599532</v>
      </c>
      <c r="F903" s="11">
        <v>17.123417413354879</v>
      </c>
      <c r="G903" s="11">
        <v>41.26019084122111</v>
      </c>
    </row>
    <row r="904" spans="1:7" x14ac:dyDescent="0.55000000000000004">
      <c r="A904" s="12">
        <v>768.7343064667848</v>
      </c>
      <c r="B904" s="11">
        <v>37.593028217294247</v>
      </c>
      <c r="C904" s="11">
        <v>49.666340126802432</v>
      </c>
      <c r="D904" s="11">
        <v>24.800881751862953</v>
      </c>
      <c r="E904" s="11">
        <v>15.335353038175159</v>
      </c>
      <c r="F904" s="11">
        <v>17.114368381059702</v>
      </c>
      <c r="G904" s="11">
        <v>41.946770956265183</v>
      </c>
    </row>
    <row r="905" spans="1:7" x14ac:dyDescent="0.55000000000000004">
      <c r="A905" s="12">
        <v>769.29156265238669</v>
      </c>
      <c r="B905" s="11">
        <v>36.022806210096867</v>
      </c>
      <c r="C905" s="11">
        <v>49.05848830502044</v>
      </c>
      <c r="D905" s="11">
        <v>24.002122781841681</v>
      </c>
      <c r="E905" s="11">
        <v>15.640510309683453</v>
      </c>
      <c r="F905" s="11">
        <v>16.761701905301166</v>
      </c>
      <c r="G905" s="11">
        <v>41.264012275535151</v>
      </c>
    </row>
    <row r="906" spans="1:7" x14ac:dyDescent="0.55000000000000004">
      <c r="A906" s="12">
        <v>769.84877433010138</v>
      </c>
      <c r="B906" s="11">
        <v>35.401925208950772</v>
      </c>
      <c r="C906" s="11">
        <v>48.306950680843286</v>
      </c>
      <c r="D906" s="11">
        <v>25.00543105691699</v>
      </c>
      <c r="E906" s="11">
        <v>15.449255195768854</v>
      </c>
      <c r="F906" s="11">
        <v>17.13299203012231</v>
      </c>
      <c r="G906" s="11">
        <v>41.114990575279393</v>
      </c>
    </row>
    <row r="907" spans="1:7" x14ac:dyDescent="0.55000000000000004">
      <c r="A907" s="12">
        <v>770.40594148635864</v>
      </c>
      <c r="B907" s="11">
        <v>36.52301602504437</v>
      </c>
      <c r="C907" s="11">
        <v>49.537617582140896</v>
      </c>
      <c r="D907" s="11">
        <v>24.40474895030983</v>
      </c>
      <c r="E907" s="11">
        <v>15.659377338948262</v>
      </c>
      <c r="F907" s="11">
        <v>17.252244386341335</v>
      </c>
      <c r="G907" s="11">
        <v>41.702796009400288</v>
      </c>
    </row>
    <row r="908" spans="1:7" x14ac:dyDescent="0.55000000000000004">
      <c r="A908" s="12">
        <v>770.96306410758802</v>
      </c>
      <c r="B908" s="11">
        <v>35.828347241059952</v>
      </c>
      <c r="C908" s="11">
        <v>49.094490508049311</v>
      </c>
      <c r="D908" s="11">
        <v>23.523622065621055</v>
      </c>
      <c r="E908" s="11">
        <v>14.922046687828233</v>
      </c>
      <c r="F908" s="11">
        <v>16.457480335035555</v>
      </c>
      <c r="G908" s="11">
        <v>42.208661431209855</v>
      </c>
    </row>
    <row r="909" spans="1:7" x14ac:dyDescent="0.55000000000000004">
      <c r="A909" s="12">
        <v>771.52014218021907</v>
      </c>
      <c r="B909" s="11">
        <v>35.532365493894638</v>
      </c>
      <c r="C909" s="11">
        <v>47.838942271061534</v>
      </c>
      <c r="D909" s="11">
        <v>24.060573446778911</v>
      </c>
      <c r="E909" s="11">
        <v>15.167233030223287</v>
      </c>
      <c r="F909" s="11">
        <v>17.425646980518</v>
      </c>
      <c r="G909" s="11">
        <v>41.021134436057842</v>
      </c>
    </row>
    <row r="910" spans="1:7" x14ac:dyDescent="0.55000000000000004">
      <c r="A910" s="12">
        <v>772.07717569068154</v>
      </c>
      <c r="B910" s="11">
        <v>35.354292361314172</v>
      </c>
      <c r="C910" s="11">
        <v>48.399568049353199</v>
      </c>
      <c r="D910" s="11">
        <v>23.61115550286582</v>
      </c>
      <c r="E910" s="11">
        <v>15.602628613313751</v>
      </c>
      <c r="F910" s="11">
        <v>17.491011787991141</v>
      </c>
      <c r="G910" s="11">
        <v>41.704317560740556</v>
      </c>
    </row>
    <row r="911" spans="1:7" x14ac:dyDescent="0.55000000000000004">
      <c r="A911" s="12">
        <v>772.63416462540511</v>
      </c>
      <c r="B911" s="11">
        <v>35.658879694312795</v>
      </c>
      <c r="C911" s="11">
        <v>49.17735657186256</v>
      </c>
      <c r="D911" s="11">
        <v>23.602788931829021</v>
      </c>
      <c r="E911" s="11">
        <v>15.890550287855433</v>
      </c>
      <c r="F911" s="11">
        <v>17.097843822641</v>
      </c>
      <c r="G911" s="11">
        <v>42.499138573463192</v>
      </c>
    </row>
    <row r="912" spans="1:7" x14ac:dyDescent="0.55000000000000004">
      <c r="A912" s="12">
        <v>773.19110897081941</v>
      </c>
      <c r="B912" s="11">
        <v>35.530878291062223</v>
      </c>
      <c r="C912" s="11">
        <v>48.609170993286398</v>
      </c>
      <c r="D912" s="11">
        <v>24.207326586709804</v>
      </c>
      <c r="E912" s="11">
        <v>15.521964368466438</v>
      </c>
      <c r="F912" s="11">
        <v>17.060300967403141</v>
      </c>
      <c r="G912" s="11">
        <v>42.730586281629094</v>
      </c>
    </row>
    <row r="913" spans="1:7" x14ac:dyDescent="0.55000000000000004">
      <c r="A913" s="12">
        <v>773.7480087133539</v>
      </c>
      <c r="B913" s="11">
        <v>34.507389336678663</v>
      </c>
      <c r="C913" s="11">
        <v>48.758050535259684</v>
      </c>
      <c r="D913" s="11">
        <v>23.641223079599051</v>
      </c>
      <c r="E913" s="11">
        <v>15.501923226795579</v>
      </c>
      <c r="F913" s="11">
        <v>16.882770145819411</v>
      </c>
      <c r="G913" s="11">
        <v>42.012553910645693</v>
      </c>
    </row>
    <row r="914" spans="1:7" x14ac:dyDescent="0.55000000000000004">
      <c r="A914" s="12">
        <v>774.30486383943844</v>
      </c>
      <c r="B914" s="11">
        <v>35.287300087075451</v>
      </c>
      <c r="C914" s="11">
        <v>48.454128778820838</v>
      </c>
      <c r="D914" s="11">
        <v>24.442539195359945</v>
      </c>
      <c r="E914" s="11">
        <v>15.147730279347293</v>
      </c>
      <c r="F914" s="11">
        <v>17.036402054748869</v>
      </c>
      <c r="G914" s="11">
        <v>42.49836584564008</v>
      </c>
    </row>
    <row r="915" spans="1:7" x14ac:dyDescent="0.55000000000000004">
      <c r="A915" s="12">
        <v>774.86167433550258</v>
      </c>
      <c r="B915" s="11">
        <v>36.810399213297231</v>
      </c>
      <c r="C915" s="11">
        <v>49.321594734659044</v>
      </c>
      <c r="D915" s="11">
        <v>24.81118973763877</v>
      </c>
      <c r="E915" s="11">
        <v>15.957034992233357</v>
      </c>
      <c r="F915" s="11">
        <v>17.052505134944358</v>
      </c>
      <c r="G915" s="11">
        <v>42.315687367658093</v>
      </c>
    </row>
    <row r="916" spans="1:7" x14ac:dyDescent="0.55000000000000004">
      <c r="A916" s="12">
        <v>775.41844018797599</v>
      </c>
      <c r="B916" s="11">
        <v>36.770083553082372</v>
      </c>
      <c r="C916" s="11">
        <v>49.004054546222989</v>
      </c>
      <c r="D916" s="11">
        <v>24.447159789754103</v>
      </c>
      <c r="E916" s="11">
        <v>15.295789436304627</v>
      </c>
      <c r="F916" s="11">
        <v>17.808093563893689</v>
      </c>
      <c r="G916" s="11">
        <v>42.731609840793041</v>
      </c>
    </row>
    <row r="917" spans="1:7" x14ac:dyDescent="0.55000000000000004">
      <c r="A917" s="12">
        <v>775.97516138328831</v>
      </c>
      <c r="B917" s="11">
        <v>36.105274051096423</v>
      </c>
      <c r="C917" s="11">
        <v>49.35585573452466</v>
      </c>
      <c r="D917" s="11">
        <v>23.717680005494689</v>
      </c>
      <c r="E917" s="11">
        <v>15.790081394103547</v>
      </c>
      <c r="F917" s="11">
        <v>17.746017296040662</v>
      </c>
      <c r="G917" s="11">
        <v>42.269811143671788</v>
      </c>
    </row>
    <row r="918" spans="1:7" x14ac:dyDescent="0.55000000000000004">
      <c r="A918" s="12">
        <v>776.53183790786909</v>
      </c>
      <c r="B918" s="11">
        <v>36.929381769912396</v>
      </c>
      <c r="C918" s="11">
        <v>49.767402951914086</v>
      </c>
      <c r="D918" s="11">
        <v>24.477074573883066</v>
      </c>
      <c r="E918" s="11">
        <v>15.390728672108951</v>
      </c>
      <c r="F918" s="11">
        <v>17.453982638095077</v>
      </c>
      <c r="G918" s="11">
        <v>43.160139559282264</v>
      </c>
    </row>
    <row r="919" spans="1:7" x14ac:dyDescent="0.55000000000000004">
      <c r="A919" s="12">
        <v>777.0884697481481</v>
      </c>
      <c r="B919" s="11">
        <v>37.14625604531723</v>
      </c>
      <c r="C919" s="11">
        <v>50.461243469624378</v>
      </c>
      <c r="D919" s="11">
        <v>24.893867047474831</v>
      </c>
      <c r="E919" s="11">
        <v>15.935619137985114</v>
      </c>
      <c r="F919" s="11">
        <v>17.621092535728081</v>
      </c>
      <c r="G919" s="11">
        <v>43.04330560886455</v>
      </c>
    </row>
    <row r="920" spans="1:7" x14ac:dyDescent="0.55000000000000004">
      <c r="A920" s="12">
        <v>777.64505689055488</v>
      </c>
      <c r="B920" s="11">
        <v>37.055933860159044</v>
      </c>
      <c r="C920" s="11">
        <v>50.025425397770519</v>
      </c>
      <c r="D920" s="11">
        <v>25.070339418555594</v>
      </c>
      <c r="E920" s="11">
        <v>15.663560483065377</v>
      </c>
      <c r="F920" s="11">
        <v>18.146610584483916</v>
      </c>
      <c r="G920" s="11">
        <v>43.753391707256959</v>
      </c>
    </row>
    <row r="921" spans="1:7" x14ac:dyDescent="0.55000000000000004">
      <c r="A921" s="12">
        <v>778.20159932151921</v>
      </c>
      <c r="B921" s="11">
        <v>35.927739423871095</v>
      </c>
      <c r="C921" s="11">
        <v>49.834264432093875</v>
      </c>
      <c r="D921" s="11">
        <v>24.434760994717546</v>
      </c>
      <c r="E921" s="11">
        <v>15.619834246919782</v>
      </c>
      <c r="F921" s="11">
        <v>17.746843894144998</v>
      </c>
      <c r="G921" s="11">
        <v>42.712299861226604</v>
      </c>
    </row>
    <row r="922" spans="1:7" x14ac:dyDescent="0.55000000000000004">
      <c r="A922" s="12">
        <v>778.75809702747051</v>
      </c>
      <c r="B922" s="11">
        <v>36.185656248101083</v>
      </c>
      <c r="C922" s="11">
        <v>51.0792767013603</v>
      </c>
      <c r="D922" s="11">
        <v>23.581847675594268</v>
      </c>
      <c r="E922" s="11">
        <v>15.057481417983823</v>
      </c>
      <c r="F922" s="11">
        <v>18.470315705185932</v>
      </c>
      <c r="G922" s="11">
        <v>43.123713714643024</v>
      </c>
    </row>
    <row r="923" spans="1:7" x14ac:dyDescent="0.55000000000000004">
      <c r="A923" s="12">
        <v>779.31454999483867</v>
      </c>
      <c r="B923" s="11">
        <v>37.074359621874855</v>
      </c>
      <c r="C923" s="11">
        <v>50.325890905353376</v>
      </c>
      <c r="D923" s="11">
        <v>24.170038512842698</v>
      </c>
      <c r="E923" s="11">
        <v>15.668102088706886</v>
      </c>
      <c r="F923" s="11">
        <v>17.788799729899722</v>
      </c>
      <c r="G923" s="11">
        <v>43.422528148899879</v>
      </c>
    </row>
    <row r="924" spans="1:7" x14ac:dyDescent="0.55000000000000004">
      <c r="A924" s="12">
        <v>779.87095821005323</v>
      </c>
      <c r="B924" s="11">
        <v>35.97025841053145</v>
      </c>
      <c r="C924" s="11">
        <v>49.911193996449903</v>
      </c>
      <c r="D924" s="11">
        <v>24.158076412325542</v>
      </c>
      <c r="E924" s="11">
        <v>15.549034888659495</v>
      </c>
      <c r="F924" s="11">
        <v>17.96075085324232</v>
      </c>
      <c r="G924" s="11">
        <v>43.477918902936068</v>
      </c>
    </row>
    <row r="925" spans="1:7" x14ac:dyDescent="0.55000000000000004">
      <c r="A925" s="12">
        <v>780.42732165954374</v>
      </c>
      <c r="B925" s="11">
        <v>36.094475355286335</v>
      </c>
      <c r="C925" s="11">
        <v>51.52936507678907</v>
      </c>
      <c r="D925" s="11">
        <v>24.247020579592387</v>
      </c>
      <c r="E925" s="11">
        <v>16.520910445662608</v>
      </c>
      <c r="F925" s="11">
        <v>17.537595838361096</v>
      </c>
      <c r="G925" s="11">
        <v>43.897727157909877</v>
      </c>
    </row>
    <row r="926" spans="1:7" x14ac:dyDescent="0.55000000000000004">
      <c r="A926" s="12">
        <v>780.98364032973996</v>
      </c>
      <c r="B926" s="11">
        <v>35.512305392824906</v>
      </c>
      <c r="C926" s="11">
        <v>50.038401122113505</v>
      </c>
      <c r="D926" s="11">
        <v>24.439693011684252</v>
      </c>
      <c r="E926" s="11">
        <v>16.186943628549173</v>
      </c>
      <c r="F926" s="11">
        <v>17.609530680371325</v>
      </c>
      <c r="G926" s="11">
        <v>43.488391116794809</v>
      </c>
    </row>
    <row r="927" spans="1:7" x14ac:dyDescent="0.55000000000000004">
      <c r="A927" s="12">
        <v>781.53991420707143</v>
      </c>
      <c r="B927" s="11">
        <v>36.19345836301968</v>
      </c>
      <c r="C927" s="11">
        <v>49.591056194592262</v>
      </c>
      <c r="D927" s="11">
        <v>24.621453597756453</v>
      </c>
      <c r="E927" s="11">
        <v>15.952728013225236</v>
      </c>
      <c r="F927" s="11">
        <v>17.75907689819503</v>
      </c>
      <c r="G927" s="11">
        <v>44.191255215948352</v>
      </c>
    </row>
    <row r="928" spans="1:7" x14ac:dyDescent="0.55000000000000004">
      <c r="A928" s="12">
        <v>782.09614327796794</v>
      </c>
      <c r="B928" s="11">
        <v>36.8726134617879</v>
      </c>
      <c r="C928" s="11">
        <v>50.931044227780703</v>
      </c>
      <c r="D928" s="11">
        <v>24.844824664184937</v>
      </c>
      <c r="E928" s="11">
        <v>16.012377205505238</v>
      </c>
      <c r="F928" s="11">
        <v>17.60871049246256</v>
      </c>
      <c r="G928" s="11">
        <v>43.69938799773935</v>
      </c>
    </row>
    <row r="929" spans="1:7" x14ac:dyDescent="0.55000000000000004">
      <c r="A929" s="12">
        <v>782.65232752885902</v>
      </c>
      <c r="B929" s="11">
        <v>36.25609495116602</v>
      </c>
      <c r="C929" s="11">
        <v>50.114123530617043</v>
      </c>
      <c r="D929" s="11">
        <v>24.432721422446175</v>
      </c>
      <c r="E929" s="11">
        <v>16.171546523187605</v>
      </c>
      <c r="F929" s="11">
        <v>17.426442442685527</v>
      </c>
      <c r="G929" s="11">
        <v>43.985292890045763</v>
      </c>
    </row>
    <row r="930" spans="1:7" x14ac:dyDescent="0.55000000000000004">
      <c r="A930" s="12">
        <v>783.20846694617433</v>
      </c>
      <c r="B930" s="11">
        <v>35.800991243752222</v>
      </c>
      <c r="C930" s="11">
        <v>51.224607258136942</v>
      </c>
      <c r="D930" s="11">
        <v>25.098182960195196</v>
      </c>
      <c r="E930" s="11">
        <v>16.24745575608571</v>
      </c>
      <c r="F930" s="11">
        <v>17.195365792202931</v>
      </c>
      <c r="G930" s="11">
        <v>43.679708797214239</v>
      </c>
    </row>
    <row r="931" spans="1:7" x14ac:dyDescent="0.55000000000000004">
      <c r="A931" s="12">
        <v>783.76456151634352</v>
      </c>
      <c r="B931" s="11">
        <v>35.213683023268381</v>
      </c>
      <c r="C931" s="11">
        <v>51.369590721432168</v>
      </c>
      <c r="D931" s="11">
        <v>24.828634453770654</v>
      </c>
      <c r="E931" s="11">
        <v>16.04299403263721</v>
      </c>
      <c r="F931" s="11">
        <v>17.590838953429881</v>
      </c>
      <c r="G931" s="11">
        <v>43.328088338085919</v>
      </c>
    </row>
    <row r="932" spans="1:7" x14ac:dyDescent="0.55000000000000004">
      <c r="A932" s="12">
        <v>784.32061122579626</v>
      </c>
      <c r="B932" s="11">
        <v>36.60983264512636</v>
      </c>
      <c r="C932" s="11">
        <v>50.464357866969927</v>
      </c>
      <c r="D932" s="11">
        <v>25.745510842981101</v>
      </c>
      <c r="E932" s="11">
        <v>16.226191982914017</v>
      </c>
      <c r="F932" s="11">
        <v>17.733539140843</v>
      </c>
      <c r="G932" s="11">
        <v>44.285326930296691</v>
      </c>
    </row>
    <row r="933" spans="1:7" x14ac:dyDescent="0.55000000000000004">
      <c r="A933" s="12">
        <v>784.87661606096208</v>
      </c>
      <c r="B933" s="11">
        <v>37.001384028744141</v>
      </c>
      <c r="C933" s="11">
        <v>50.179265028200689</v>
      </c>
      <c r="D933" s="11">
        <v>25.321726954754624</v>
      </c>
      <c r="E933" s="11">
        <v>15.971137021685463</v>
      </c>
      <c r="F933" s="11">
        <v>17.861303330466171</v>
      </c>
      <c r="G933" s="11">
        <v>44.741761868159145</v>
      </c>
    </row>
    <row r="934" spans="1:7" x14ac:dyDescent="0.55000000000000004">
      <c r="A934" s="12">
        <v>785.43257600827076</v>
      </c>
      <c r="B934" s="11">
        <v>36.122904009097077</v>
      </c>
      <c r="C934" s="11">
        <v>51.015665487831875</v>
      </c>
      <c r="D934" s="11">
        <v>25.004574439336757</v>
      </c>
      <c r="E934" s="11">
        <v>15.847118630981381</v>
      </c>
      <c r="F934" s="11">
        <v>17.97544120787482</v>
      </c>
      <c r="G934" s="11">
        <v>45.272125142508372</v>
      </c>
    </row>
    <row r="935" spans="1:7" x14ac:dyDescent="0.55000000000000004">
      <c r="A935" s="12">
        <v>785.98849105415195</v>
      </c>
      <c r="B935" s="11">
        <v>36.241081608588786</v>
      </c>
      <c r="C935" s="11">
        <v>51.033510054965717</v>
      </c>
      <c r="D935" s="11">
        <v>25.242922042810648</v>
      </c>
      <c r="E935" s="11">
        <v>16.18906298161961</v>
      </c>
      <c r="F935" s="11">
        <v>17.347583788712498</v>
      </c>
      <c r="G935" s="11">
        <v>43.680340118417277</v>
      </c>
    </row>
    <row r="936" spans="1:7" x14ac:dyDescent="0.55000000000000004">
      <c r="A936" s="12">
        <v>786.54436118503509</v>
      </c>
      <c r="B936" s="11">
        <v>36.677795439400761</v>
      </c>
      <c r="C936" s="11">
        <v>50.341310962714132</v>
      </c>
      <c r="D936" s="11">
        <v>25.063068776934532</v>
      </c>
      <c r="E936" s="11">
        <v>15.855128489517462</v>
      </c>
      <c r="F936" s="11">
        <v>18.51697230252773</v>
      </c>
      <c r="G936" s="11">
        <v>44.949916995994435</v>
      </c>
    </row>
    <row r="937" spans="1:7" x14ac:dyDescent="0.55000000000000004">
      <c r="A937" s="12">
        <v>787.10018638735005</v>
      </c>
      <c r="B937" s="11">
        <v>36.619534915288099</v>
      </c>
      <c r="C937" s="11">
        <v>50.905910555607136</v>
      </c>
      <c r="D937" s="11">
        <v>25.228917887601256</v>
      </c>
      <c r="E937" s="11">
        <v>15.655706264213734</v>
      </c>
      <c r="F937" s="11">
        <v>18.545890115982353</v>
      </c>
      <c r="G937" s="11">
        <v>45.04838587398492</v>
      </c>
    </row>
    <row r="938" spans="1:7" x14ac:dyDescent="0.55000000000000004">
      <c r="A938" s="12">
        <v>787.65596664752638</v>
      </c>
      <c r="B938" s="11">
        <v>35.957890353520554</v>
      </c>
      <c r="C938" s="11">
        <v>50.684342843085211</v>
      </c>
      <c r="D938" s="11">
        <v>23.954788551490292</v>
      </c>
      <c r="E938" s="11">
        <v>15.82494948292802</v>
      </c>
      <c r="F938" s="11">
        <v>17.621816370095413</v>
      </c>
      <c r="G938" s="11">
        <v>43.810066598951835</v>
      </c>
    </row>
    <row r="939" spans="1:7" x14ac:dyDescent="0.55000000000000004">
      <c r="A939" s="12">
        <v>788.21170195199375</v>
      </c>
      <c r="B939" s="11">
        <v>36.59847880926641</v>
      </c>
      <c r="C939" s="11">
        <v>51.525410826657613</v>
      </c>
      <c r="D939" s="11">
        <v>23.988353671291165</v>
      </c>
      <c r="E939" s="11">
        <v>15.929328982063899</v>
      </c>
      <c r="F939" s="11">
        <v>17.59936291714688</v>
      </c>
      <c r="G939" s="11">
        <v>45.276771465897156</v>
      </c>
    </row>
    <row r="940" spans="1:7" x14ac:dyDescent="0.55000000000000004">
      <c r="A940" s="12">
        <v>788.76739228718179</v>
      </c>
      <c r="B940" s="11">
        <v>36.150937035967992</v>
      </c>
      <c r="C940" s="11">
        <v>50.563645747924227</v>
      </c>
      <c r="D940" s="11">
        <v>24.882732128327344</v>
      </c>
      <c r="E940" s="11">
        <v>16.757140054945729</v>
      </c>
      <c r="F940" s="11">
        <v>17.787970865105123</v>
      </c>
      <c r="G940" s="11">
        <v>44.725742784099175</v>
      </c>
    </row>
    <row r="941" spans="1:7" x14ac:dyDescent="0.55000000000000004">
      <c r="A941" s="12">
        <v>789.32303763952007</v>
      </c>
      <c r="B941" s="11">
        <v>36.403237143840812</v>
      </c>
      <c r="C941" s="11">
        <v>50.407420479630623</v>
      </c>
      <c r="D941" s="11">
        <v>25.317385822096295</v>
      </c>
      <c r="E941" s="11">
        <v>16.263384861829259</v>
      </c>
      <c r="F941" s="11">
        <v>17.953248980800698</v>
      </c>
      <c r="G941" s="11">
        <v>44.044398481230829</v>
      </c>
    </row>
    <row r="942" spans="1:7" x14ac:dyDescent="0.55000000000000004">
      <c r="A942" s="12">
        <v>789.87863799543823</v>
      </c>
      <c r="B942" s="11">
        <v>36.199049658143252</v>
      </c>
      <c r="C942" s="11">
        <v>49.683801514795839</v>
      </c>
      <c r="D942" s="11">
        <v>25.827131457255646</v>
      </c>
      <c r="E942" s="11">
        <v>16.487679882650575</v>
      </c>
      <c r="F942" s="11">
        <v>18.683722806528746</v>
      </c>
      <c r="G942" s="11">
        <v>44.939845982319419</v>
      </c>
    </row>
    <row r="943" spans="1:7" x14ac:dyDescent="0.55000000000000004">
      <c r="A943" s="12">
        <v>790.43419334136604</v>
      </c>
      <c r="B943" s="11">
        <v>36.875742078722496</v>
      </c>
      <c r="C943" s="11">
        <v>49.418273538840857</v>
      </c>
      <c r="D943" s="11">
        <v>25.793547744321192</v>
      </c>
      <c r="E943" s="11">
        <v>16.503282229139085</v>
      </c>
      <c r="F943" s="11">
        <v>17.84987815396018</v>
      </c>
      <c r="G943" s="11">
        <v>45.087380377025248</v>
      </c>
    </row>
    <row r="944" spans="1:7" x14ac:dyDescent="0.55000000000000004">
      <c r="A944" s="12">
        <v>790.98970366373305</v>
      </c>
      <c r="B944" s="11">
        <v>36.680391325056668</v>
      </c>
      <c r="C944" s="11">
        <v>48.843696653835252</v>
      </c>
      <c r="D944" s="11">
        <v>25.383830988105039</v>
      </c>
      <c r="E944" s="11">
        <v>16.479720475714213</v>
      </c>
      <c r="F944" s="11">
        <v>18.228604996497268</v>
      </c>
      <c r="G944" s="11">
        <v>45.622016568625405</v>
      </c>
    </row>
    <row r="945" spans="1:7" x14ac:dyDescent="0.55000000000000004">
      <c r="A945" s="12">
        <v>791.54516894896904</v>
      </c>
      <c r="B945" s="11">
        <v>37.093878742755344</v>
      </c>
      <c r="C945" s="11">
        <v>49.868548377113221</v>
      </c>
      <c r="D945" s="11">
        <v>24.7916646527487</v>
      </c>
      <c r="E945" s="11">
        <v>17.017044803116519</v>
      </c>
      <c r="F945" s="11">
        <v>18.10456164545916</v>
      </c>
      <c r="G945" s="11">
        <v>45.21871613350514</v>
      </c>
    </row>
    <row r="946" spans="1:7" x14ac:dyDescent="0.55000000000000004">
      <c r="A946" s="12">
        <v>792.10058918350342</v>
      </c>
      <c r="B946" s="11">
        <v>36.240032295101514</v>
      </c>
      <c r="C946" s="11">
        <v>49.797707104761216</v>
      </c>
      <c r="D946" s="11">
        <v>25.247034141716139</v>
      </c>
      <c r="E946" s="11">
        <v>16.661155983534648</v>
      </c>
      <c r="F946" s="11">
        <v>18.300915053673691</v>
      </c>
      <c r="G946" s="11">
        <v>44.731570591418773</v>
      </c>
    </row>
    <row r="947" spans="1:7" x14ac:dyDescent="0.55000000000000004">
      <c r="A947" s="12">
        <v>792.65596435376597</v>
      </c>
      <c r="B947" s="11">
        <v>37.487573346658088</v>
      </c>
      <c r="C947" s="11">
        <v>50.957272770405432</v>
      </c>
      <c r="D947" s="11">
        <v>25.517024915262859</v>
      </c>
      <c r="E947" s="11">
        <v>16.900118908898332</v>
      </c>
      <c r="F947" s="11">
        <v>18.771348433547633</v>
      </c>
      <c r="G947" s="11">
        <v>45.113249546517302</v>
      </c>
    </row>
    <row r="948" spans="1:7" x14ac:dyDescent="0.55000000000000004">
      <c r="A948" s="12">
        <v>793.21129444618634</v>
      </c>
      <c r="B948" s="11">
        <v>36.828640528365483</v>
      </c>
      <c r="C948" s="11">
        <v>50.315350566721669</v>
      </c>
      <c r="D948" s="11">
        <v>25.072392395737491</v>
      </c>
      <c r="E948" s="11">
        <v>17.214399612306163</v>
      </c>
      <c r="F948" s="11">
        <v>18.755454734145168</v>
      </c>
      <c r="G948" s="11">
        <v>45.078340525944043</v>
      </c>
    </row>
    <row r="949" spans="1:7" x14ac:dyDescent="0.55000000000000004">
      <c r="A949" s="12">
        <v>793.76657944719409</v>
      </c>
      <c r="B949" s="11">
        <v>31.545115217889776</v>
      </c>
      <c r="C949" s="11">
        <v>46.002132697468433</v>
      </c>
      <c r="D949" s="11">
        <v>21.330268812973745</v>
      </c>
      <c r="E949" s="11">
        <v>11.759262151912255</v>
      </c>
      <c r="F949" s="11">
        <v>13.599227735155253</v>
      </c>
      <c r="G949" s="11">
        <v>40.559851197218499</v>
      </c>
    </row>
    <row r="950" spans="1:7" x14ac:dyDescent="0.55000000000000004">
      <c r="A950" s="12">
        <v>794.32181934321898</v>
      </c>
      <c r="B950" s="11">
        <v>36.676016830294529</v>
      </c>
      <c r="C950" s="11">
        <v>50.44079196068548</v>
      </c>
      <c r="D950" s="11">
        <v>26.31837307152875</v>
      </c>
      <c r="E950" s="11">
        <v>16.793228299219845</v>
      </c>
      <c r="F950" s="11">
        <v>19.207573632538569</v>
      </c>
      <c r="G950" s="11">
        <v>46.256262737771742</v>
      </c>
    </row>
    <row r="951" spans="1:7" x14ac:dyDescent="0.55000000000000004">
      <c r="A951" s="12">
        <v>794.87701412069055</v>
      </c>
      <c r="B951" s="11">
        <v>36.02578095172349</v>
      </c>
      <c r="C951" s="11">
        <v>49.46757702350213</v>
      </c>
      <c r="D951" s="11">
        <v>25.977617418494884</v>
      </c>
      <c r="E951" s="11">
        <v>16.966144839816696</v>
      </c>
      <c r="F951" s="11">
        <v>18.519672500192002</v>
      </c>
      <c r="G951" s="11">
        <v>45.28360600775779</v>
      </c>
    </row>
    <row r="952" spans="1:7" x14ac:dyDescent="0.55000000000000004">
      <c r="A952" s="12">
        <v>795.43216376603846</v>
      </c>
      <c r="B952" s="11">
        <v>36.192979536946474</v>
      </c>
      <c r="C952" s="11">
        <v>49.494519120998952</v>
      </c>
      <c r="D952" s="11">
        <v>25.326119222257908</v>
      </c>
      <c r="E952" s="11">
        <v>16.643226520577269</v>
      </c>
      <c r="F952" s="11">
        <v>18.096490265117875</v>
      </c>
      <c r="G952" s="11">
        <v>45.686070599147619</v>
      </c>
    </row>
    <row r="953" spans="1:7" x14ac:dyDescent="0.55000000000000004">
      <c r="A953" s="12">
        <v>795.98726826569236</v>
      </c>
      <c r="B953" s="11">
        <v>36.434798454030116</v>
      </c>
      <c r="C953" s="11">
        <v>48.983337320190728</v>
      </c>
      <c r="D953" s="11">
        <v>25.846201623878127</v>
      </c>
      <c r="E953" s="11">
        <v>17.131938232074749</v>
      </c>
      <c r="F953" s="11">
        <v>18.784080180397009</v>
      </c>
      <c r="G953" s="11">
        <v>45.105235970928128</v>
      </c>
    </row>
    <row r="954" spans="1:7" x14ac:dyDescent="0.55000000000000004">
      <c r="A954" s="12">
        <v>796.54232760608193</v>
      </c>
      <c r="B954" s="11">
        <v>37.325080105544679</v>
      </c>
      <c r="C954" s="11">
        <v>49.650158442247417</v>
      </c>
      <c r="D954" s="11">
        <v>25.224600473441157</v>
      </c>
      <c r="E954" s="11">
        <v>16.161918481716647</v>
      </c>
      <c r="F954" s="11">
        <v>19.17798236124974</v>
      </c>
      <c r="G954" s="11">
        <v>44.995652540294046</v>
      </c>
    </row>
    <row r="955" spans="1:7" x14ac:dyDescent="0.55000000000000004">
      <c r="A955" s="12">
        <v>797.0973417736368</v>
      </c>
      <c r="B955" s="11">
        <v>34.680088240205386</v>
      </c>
      <c r="C955" s="11">
        <v>49.388197402738463</v>
      </c>
      <c r="D955" s="11">
        <v>24.325670511964162</v>
      </c>
      <c r="E955" s="11">
        <v>15.971147545193805</v>
      </c>
      <c r="F955" s="11">
        <v>19.546468497322525</v>
      </c>
      <c r="G955" s="11">
        <v>45.746456545694841</v>
      </c>
    </row>
    <row r="956" spans="1:7" x14ac:dyDescent="0.55000000000000004">
      <c r="A956" s="12">
        <v>797.65231075478653</v>
      </c>
      <c r="B956" s="11">
        <v>36.001078668371022</v>
      </c>
      <c r="C956" s="11">
        <v>49.095773858712462</v>
      </c>
      <c r="D956" s="11">
        <v>24.749056628978565</v>
      </c>
      <c r="E956" s="11">
        <v>16.930399791931734</v>
      </c>
      <c r="F956" s="11">
        <v>19.139118065730681</v>
      </c>
      <c r="G956" s="11">
        <v>46.30324768342868</v>
      </c>
    </row>
    <row r="957" spans="1:7" x14ac:dyDescent="0.55000000000000004">
      <c r="A957" s="12">
        <v>798.20723453596088</v>
      </c>
      <c r="B957" s="11">
        <v>37.590141289909042</v>
      </c>
      <c r="C957" s="11">
        <v>49.244960536390089</v>
      </c>
      <c r="D957" s="11">
        <v>24.727882673898002</v>
      </c>
      <c r="E957" s="11">
        <v>16.5732648542429</v>
      </c>
      <c r="F957" s="11">
        <v>18.999613155313416</v>
      </c>
      <c r="G957" s="11">
        <v>45.804241745573435</v>
      </c>
    </row>
    <row r="958" spans="1:7" x14ac:dyDescent="0.55000000000000004">
      <c r="A958" s="12">
        <v>798.76211310358951</v>
      </c>
      <c r="B958" s="11">
        <v>36.6708984375</v>
      </c>
      <c r="C958" s="11">
        <v>50.182009548611113</v>
      </c>
      <c r="D958" s="11">
        <v>24.633863208912036</v>
      </c>
      <c r="E958" s="11">
        <v>16.447619176793982</v>
      </c>
      <c r="F958" s="11">
        <v>18.917460575810185</v>
      </c>
      <c r="G958" s="11">
        <v>46.980953414351852</v>
      </c>
    </row>
    <row r="959" spans="1:7" x14ac:dyDescent="0.55000000000000004">
      <c r="A959" s="12">
        <v>799.31694644410186</v>
      </c>
      <c r="B959" s="11">
        <v>35.808499600134887</v>
      </c>
      <c r="C959" s="11">
        <v>50.843832543745506</v>
      </c>
      <c r="D959" s="11">
        <v>24.628407389870592</v>
      </c>
      <c r="E959" s="11">
        <v>17.180663873880984</v>
      </c>
      <c r="F959" s="11">
        <v>18.931889914951384</v>
      </c>
      <c r="G959" s="11">
        <v>46.592364745005909</v>
      </c>
    </row>
    <row r="960" spans="1:7" x14ac:dyDescent="0.55000000000000004">
      <c r="A960" s="12">
        <v>799.8717345439278</v>
      </c>
      <c r="B960" s="11">
        <v>35.420311175251626</v>
      </c>
      <c r="C960" s="11">
        <v>49.513295749644342</v>
      </c>
      <c r="D960" s="11">
        <v>25.222003957493822</v>
      </c>
      <c r="E960" s="11">
        <v>17.024932302276646</v>
      </c>
      <c r="F960" s="11">
        <v>18.414591083862412</v>
      </c>
      <c r="G960" s="11">
        <v>46.873796714507186</v>
      </c>
    </row>
    <row r="961" spans="1:7" x14ac:dyDescent="0.55000000000000004">
      <c r="A961" s="12">
        <v>800.42647738949677</v>
      </c>
      <c r="B961" s="11">
        <v>37.512207947309847</v>
      </c>
      <c r="C961" s="11">
        <v>50.966463076003208</v>
      </c>
      <c r="D961" s="11">
        <v>25.306145142985351</v>
      </c>
      <c r="E961" s="11">
        <v>17.709686968182464</v>
      </c>
      <c r="F961" s="11">
        <v>19.38502910153742</v>
      </c>
      <c r="G961" s="11">
        <v>46.899922060472285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3A4-7B80-413B-8344-388D058CBF61}">
  <dimension ref="A1:C13"/>
  <sheetViews>
    <sheetView workbookViewId="0">
      <selection activeCell="C3" sqref="C3"/>
    </sheetView>
  </sheetViews>
  <sheetFormatPr defaultRowHeight="14.4" x14ac:dyDescent="0.55000000000000004"/>
  <sheetData>
    <row r="1" spans="1:3" x14ac:dyDescent="0.55000000000000004">
      <c r="A1" s="14"/>
      <c r="B1" s="13" t="s">
        <v>585</v>
      </c>
      <c r="C1" s="13" t="s">
        <v>8</v>
      </c>
    </row>
    <row r="2" spans="1:3" x14ac:dyDescent="0.55000000000000004">
      <c r="A2" s="14" t="s">
        <v>586</v>
      </c>
      <c r="B2" s="14" t="s">
        <v>587</v>
      </c>
      <c r="C2" s="14" t="s">
        <v>587</v>
      </c>
    </row>
    <row r="3" spans="1:3" x14ac:dyDescent="0.55000000000000004">
      <c r="A3" s="15">
        <v>-75</v>
      </c>
      <c r="B3" s="15">
        <v>348</v>
      </c>
      <c r="C3" s="15"/>
    </row>
    <row r="4" spans="1:3" x14ac:dyDescent="0.55000000000000004">
      <c r="A4" s="15">
        <v>-60</v>
      </c>
      <c r="B4" s="15">
        <v>366</v>
      </c>
      <c r="C4" s="15">
        <v>459</v>
      </c>
    </row>
    <row r="5" spans="1:3" x14ac:dyDescent="0.55000000000000004">
      <c r="A5" s="15">
        <v>-45</v>
      </c>
      <c r="B5" s="15">
        <v>389</v>
      </c>
      <c r="C5" s="15">
        <v>485</v>
      </c>
    </row>
    <row r="6" spans="1:3" x14ac:dyDescent="0.55000000000000004">
      <c r="A6" s="15">
        <v>-30</v>
      </c>
      <c r="B6" s="15">
        <v>414</v>
      </c>
      <c r="C6" s="15">
        <v>520</v>
      </c>
    </row>
    <row r="7" spans="1:3" x14ac:dyDescent="0.55000000000000004">
      <c r="A7" s="15">
        <v>-15</v>
      </c>
      <c r="B7" s="15">
        <v>417</v>
      </c>
      <c r="C7" s="15">
        <v>535</v>
      </c>
    </row>
    <row r="8" spans="1:3" x14ac:dyDescent="0.55000000000000004">
      <c r="A8" s="15">
        <v>0</v>
      </c>
      <c r="B8" s="15">
        <v>437</v>
      </c>
      <c r="C8" s="15">
        <v>537</v>
      </c>
    </row>
    <row r="9" spans="1:3" x14ac:dyDescent="0.55000000000000004">
      <c r="A9" s="15">
        <v>15</v>
      </c>
      <c r="B9" s="15">
        <v>433</v>
      </c>
      <c r="C9" s="15">
        <v>534</v>
      </c>
    </row>
    <row r="10" spans="1:3" x14ac:dyDescent="0.55000000000000004">
      <c r="A10" s="15">
        <v>30</v>
      </c>
      <c r="B10" s="15">
        <v>414</v>
      </c>
      <c r="C10" s="15">
        <v>515</v>
      </c>
    </row>
    <row r="11" spans="1:3" x14ac:dyDescent="0.55000000000000004">
      <c r="A11" s="15">
        <v>45</v>
      </c>
      <c r="B11" s="15">
        <v>391</v>
      </c>
      <c r="C11" s="15">
        <v>485</v>
      </c>
    </row>
    <row r="12" spans="1:3" x14ac:dyDescent="0.55000000000000004">
      <c r="A12" s="15">
        <v>60</v>
      </c>
      <c r="B12" s="15">
        <v>369</v>
      </c>
      <c r="C12" s="15">
        <v>461</v>
      </c>
    </row>
    <row r="13" spans="1:3" x14ac:dyDescent="0.55000000000000004">
      <c r="A13" s="15">
        <v>75</v>
      </c>
      <c r="B13" s="15">
        <v>349</v>
      </c>
      <c r="C13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52844-5B7D-4E9F-98B6-7CB8288C912D}">
  <dimension ref="A1"/>
  <sheetViews>
    <sheetView workbookViewId="0">
      <selection activeCell="D42" sqref="D42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4C8B1-FCB9-44DE-B553-A79074CCC046}">
  <dimension ref="A1:AI6"/>
  <sheetViews>
    <sheetView workbookViewId="0">
      <selection sqref="A1:AI6"/>
    </sheetView>
  </sheetViews>
  <sheetFormatPr defaultRowHeight="14.4" x14ac:dyDescent="0.55000000000000004"/>
  <sheetData>
    <row r="1" spans="1:35" x14ac:dyDescent="0.55000000000000004">
      <c r="A1" s="16" t="s">
        <v>584</v>
      </c>
      <c r="B1" s="16"/>
      <c r="C1" s="16"/>
      <c r="D1" s="16"/>
      <c r="E1" s="16"/>
      <c r="F1" s="17"/>
      <c r="G1" s="16" t="s">
        <v>583</v>
      </c>
      <c r="H1" s="16"/>
      <c r="I1" s="16"/>
      <c r="J1" s="16"/>
      <c r="K1" s="16"/>
      <c r="L1" s="17"/>
      <c r="M1" s="16" t="s">
        <v>582</v>
      </c>
      <c r="N1" s="16"/>
      <c r="O1" s="16"/>
      <c r="P1" s="16"/>
      <c r="Q1" s="16"/>
      <c r="R1" s="17"/>
      <c r="S1" s="16" t="s">
        <v>581</v>
      </c>
      <c r="T1" s="16"/>
      <c r="U1" s="16"/>
      <c r="V1" s="16"/>
      <c r="W1" s="16"/>
      <c r="X1" s="17"/>
      <c r="Y1" s="16" t="s">
        <v>580</v>
      </c>
      <c r="Z1" s="16"/>
      <c r="AA1" s="16"/>
      <c r="AB1" s="16"/>
      <c r="AC1" s="16"/>
      <c r="AD1" s="17"/>
      <c r="AE1" s="16" t="s">
        <v>579</v>
      </c>
      <c r="AF1" s="16"/>
      <c r="AG1" s="16"/>
      <c r="AH1" s="16"/>
      <c r="AI1" s="16"/>
    </row>
    <row r="2" spans="1:35" x14ac:dyDescent="0.55000000000000004">
      <c r="A2" s="17"/>
      <c r="B2" s="17" t="s">
        <v>588</v>
      </c>
      <c r="C2" s="17" t="s">
        <v>589</v>
      </c>
      <c r="D2" s="17" t="s">
        <v>590</v>
      </c>
      <c r="E2" s="17" t="s">
        <v>591</v>
      </c>
      <c r="F2" s="17"/>
      <c r="G2" s="17"/>
      <c r="H2" s="17" t="s">
        <v>588</v>
      </c>
      <c r="I2" s="17" t="s">
        <v>589</v>
      </c>
      <c r="J2" s="17" t="s">
        <v>590</v>
      </c>
      <c r="K2" s="17" t="s">
        <v>591</v>
      </c>
      <c r="L2" s="17"/>
      <c r="M2" s="17"/>
      <c r="N2" s="17" t="s">
        <v>588</v>
      </c>
      <c r="O2" s="17" t="s">
        <v>589</v>
      </c>
      <c r="P2" s="17" t="s">
        <v>590</v>
      </c>
      <c r="Q2" s="17" t="s">
        <v>591</v>
      </c>
      <c r="R2" s="17"/>
      <c r="S2" s="17"/>
      <c r="T2" s="17" t="s">
        <v>588</v>
      </c>
      <c r="U2" s="17" t="s">
        <v>589</v>
      </c>
      <c r="V2" s="17" t="s">
        <v>590</v>
      </c>
      <c r="W2" s="17" t="s">
        <v>591</v>
      </c>
      <c r="X2" s="17"/>
      <c r="Y2" s="17"/>
      <c r="Z2" s="17" t="s">
        <v>588</v>
      </c>
      <c r="AA2" s="17" t="s">
        <v>589</v>
      </c>
      <c r="AB2" s="17" t="s">
        <v>590</v>
      </c>
      <c r="AC2" s="17" t="s">
        <v>591</v>
      </c>
      <c r="AD2" s="17"/>
      <c r="AE2" s="17"/>
      <c r="AF2" s="17" t="s">
        <v>588</v>
      </c>
      <c r="AG2" s="17" t="s">
        <v>589</v>
      </c>
      <c r="AH2" s="17" t="s">
        <v>590</v>
      </c>
      <c r="AI2" s="17" t="s">
        <v>591</v>
      </c>
    </row>
    <row r="3" spans="1:35" x14ac:dyDescent="0.55000000000000004">
      <c r="A3" s="17" t="s">
        <v>592</v>
      </c>
      <c r="B3" s="17">
        <v>0.82730000000000004</v>
      </c>
      <c r="C3" s="17">
        <v>1.0422</v>
      </c>
      <c r="D3" s="17">
        <v>0.67610000000000003</v>
      </c>
      <c r="E3" s="17"/>
      <c r="F3" s="17"/>
      <c r="G3" s="17" t="s">
        <v>592</v>
      </c>
      <c r="H3" s="17">
        <v>0.36759999999999998</v>
      </c>
      <c r="I3" s="17">
        <v>0.43509999999999999</v>
      </c>
      <c r="J3" s="17">
        <v>0.28170000000000001</v>
      </c>
      <c r="K3" s="17"/>
      <c r="L3" s="17"/>
      <c r="M3" s="17" t="s">
        <v>592</v>
      </c>
      <c r="N3" s="17">
        <v>0.27339999999999998</v>
      </c>
      <c r="O3" s="17">
        <v>0.3</v>
      </c>
      <c r="P3" s="17">
        <v>0.1968</v>
      </c>
      <c r="Q3" s="17"/>
      <c r="R3" s="17"/>
      <c r="S3" s="17" t="s">
        <v>592</v>
      </c>
      <c r="T3" s="17">
        <v>0.42249999999999999</v>
      </c>
      <c r="U3" s="17">
        <v>0.34810000000000002</v>
      </c>
      <c r="V3" s="17">
        <v>0.23</v>
      </c>
      <c r="W3" s="17"/>
      <c r="X3" s="17"/>
      <c r="Y3" s="17" t="s">
        <v>592</v>
      </c>
      <c r="Z3" s="17">
        <v>0.6643</v>
      </c>
      <c r="AA3" s="17">
        <v>0.52139999999999997</v>
      </c>
      <c r="AB3" s="17">
        <v>0.41820000000000002</v>
      </c>
      <c r="AC3" s="17"/>
      <c r="AD3" s="17"/>
      <c r="AE3" s="17" t="s">
        <v>592</v>
      </c>
      <c r="AF3" s="17">
        <v>0.39090000000000003</v>
      </c>
      <c r="AG3" s="17">
        <v>0.34570000000000001</v>
      </c>
      <c r="AH3" s="17">
        <v>0.27500000000000002</v>
      </c>
      <c r="AI3" s="17"/>
    </row>
    <row r="4" spans="1:35" x14ac:dyDescent="0.55000000000000004">
      <c r="A4" s="17" t="s">
        <v>593</v>
      </c>
      <c r="B4" s="17">
        <v>0.94799999999999995</v>
      </c>
      <c r="C4" s="17">
        <v>1.0071000000000001</v>
      </c>
      <c r="D4" s="17">
        <v>0.77590000000000003</v>
      </c>
      <c r="E4" s="17">
        <v>0.53300000000000003</v>
      </c>
      <c r="F4" s="17"/>
      <c r="G4" s="17" t="s">
        <v>593</v>
      </c>
      <c r="H4" s="17">
        <v>0.41489999999999999</v>
      </c>
      <c r="I4" s="17">
        <v>0.42030000000000001</v>
      </c>
      <c r="J4" s="17">
        <v>0.32119999999999999</v>
      </c>
      <c r="K4" s="17">
        <v>0.22320000000000001</v>
      </c>
      <c r="L4" s="17"/>
      <c r="M4" s="17" t="s">
        <v>593</v>
      </c>
      <c r="N4" s="17">
        <v>0.29909999999999998</v>
      </c>
      <c r="O4" s="17">
        <v>0.29170000000000001</v>
      </c>
      <c r="P4" s="17">
        <v>0.22309999999999999</v>
      </c>
      <c r="Q4" s="17">
        <v>0.15809999999999999</v>
      </c>
      <c r="R4" s="17"/>
      <c r="S4" s="17" t="s">
        <v>593</v>
      </c>
      <c r="T4" s="17">
        <v>0.43530000000000002</v>
      </c>
      <c r="U4" s="17">
        <v>0.33979999999999999</v>
      </c>
      <c r="V4" s="17">
        <v>0.25009999999999999</v>
      </c>
      <c r="W4" s="17">
        <v>0.1963</v>
      </c>
      <c r="X4" s="17"/>
      <c r="Y4" s="17" t="s">
        <v>593</v>
      </c>
      <c r="Z4" s="17">
        <v>0.6552</v>
      </c>
      <c r="AA4" s="17">
        <v>0.51700000000000002</v>
      </c>
      <c r="AB4" s="17">
        <v>0.43030000000000002</v>
      </c>
      <c r="AC4" s="17">
        <v>0.39510000000000001</v>
      </c>
      <c r="AD4" s="17"/>
      <c r="AE4" s="17" t="s">
        <v>593</v>
      </c>
      <c r="AF4" s="17">
        <v>0.38369999999999999</v>
      </c>
      <c r="AG4" s="17">
        <v>0.34610000000000002</v>
      </c>
      <c r="AH4" s="17">
        <v>0.3281</v>
      </c>
      <c r="AI4" s="17">
        <v>0.3251</v>
      </c>
    </row>
    <row r="5" spans="1:35" x14ac:dyDescent="0.55000000000000004">
      <c r="A5" s="17" t="s">
        <v>594</v>
      </c>
      <c r="B5" s="17">
        <v>0.76870000000000005</v>
      </c>
      <c r="C5" s="17">
        <v>0.96899999999999997</v>
      </c>
      <c r="D5" s="17">
        <v>0.94579999999999997</v>
      </c>
      <c r="E5" s="17">
        <v>0.62849999999999995</v>
      </c>
      <c r="F5" s="17"/>
      <c r="G5" s="17" t="s">
        <v>594</v>
      </c>
      <c r="H5" s="17">
        <v>0.34329999999999999</v>
      </c>
      <c r="I5" s="17">
        <v>0.4158</v>
      </c>
      <c r="J5" s="17">
        <v>0.39350000000000002</v>
      </c>
      <c r="K5" s="17">
        <v>0.26379999999999998</v>
      </c>
      <c r="L5" s="17"/>
      <c r="M5" s="17" t="s">
        <v>594</v>
      </c>
      <c r="N5" s="17">
        <v>0.25929999999999997</v>
      </c>
      <c r="O5" s="17">
        <v>0.29409999999999997</v>
      </c>
      <c r="P5" s="17">
        <v>0.27310000000000001</v>
      </c>
      <c r="Q5" s="17">
        <v>0.1855</v>
      </c>
      <c r="R5" s="17"/>
      <c r="S5" s="17" t="s">
        <v>594</v>
      </c>
      <c r="T5" s="17">
        <v>0.41</v>
      </c>
      <c r="U5" s="17">
        <v>0.39179999999999998</v>
      </c>
      <c r="V5" s="17">
        <v>0.31280000000000002</v>
      </c>
      <c r="W5" s="17">
        <v>0.22739999999999999</v>
      </c>
      <c r="X5" s="17"/>
      <c r="Y5" s="17" t="s">
        <v>594</v>
      </c>
      <c r="Z5" s="17">
        <v>0.65900000000000003</v>
      </c>
      <c r="AA5" s="17">
        <v>0.59340000000000004</v>
      </c>
      <c r="AB5" s="17">
        <v>0.4899</v>
      </c>
      <c r="AC5" s="17">
        <v>0.42230000000000001</v>
      </c>
      <c r="AD5" s="17"/>
      <c r="AE5" s="17" t="s">
        <v>594</v>
      </c>
      <c r="AF5" s="17">
        <v>0.39190000000000003</v>
      </c>
      <c r="AG5" s="17">
        <v>0.36670000000000003</v>
      </c>
      <c r="AH5" s="17">
        <v>0.34039999999999998</v>
      </c>
      <c r="AI5" s="17">
        <v>0.32990000000000003</v>
      </c>
    </row>
    <row r="6" spans="1:35" x14ac:dyDescent="0.55000000000000004">
      <c r="A6" s="17" t="s">
        <v>595</v>
      </c>
      <c r="B6" s="17">
        <v>0.90690000000000004</v>
      </c>
      <c r="C6" s="17">
        <v>1.0485</v>
      </c>
      <c r="D6" s="17">
        <v>0.45</v>
      </c>
      <c r="E6" s="17">
        <v>0.36259999999999998</v>
      </c>
      <c r="F6" s="17"/>
      <c r="G6" s="17" t="s">
        <v>595</v>
      </c>
      <c r="H6" s="17">
        <v>0.39950000000000002</v>
      </c>
      <c r="I6" s="17">
        <v>0.435</v>
      </c>
      <c r="J6" s="17">
        <v>0.187</v>
      </c>
      <c r="K6" s="17">
        <v>0.15140000000000001</v>
      </c>
      <c r="L6" s="17"/>
      <c r="M6" s="17" t="s">
        <v>595</v>
      </c>
      <c r="N6" s="17">
        <v>0.29110000000000003</v>
      </c>
      <c r="O6" s="17">
        <v>0.2999</v>
      </c>
      <c r="P6" s="17">
        <v>0.1298</v>
      </c>
      <c r="Q6" s="17">
        <v>0.112</v>
      </c>
      <c r="R6" s="17"/>
      <c r="S6" s="17" t="s">
        <v>595</v>
      </c>
      <c r="T6" s="17">
        <v>0.43330000000000002</v>
      </c>
      <c r="U6" s="17">
        <v>0.33750000000000002</v>
      </c>
      <c r="V6" s="17">
        <v>0.15060000000000001</v>
      </c>
      <c r="W6" s="17">
        <v>0.15129999999999999</v>
      </c>
      <c r="X6" s="17"/>
      <c r="Y6" s="17" t="s">
        <v>595</v>
      </c>
      <c r="Z6" s="17">
        <v>0.66239999999999999</v>
      </c>
      <c r="AA6" s="17">
        <v>0.50760000000000005</v>
      </c>
      <c r="AB6" s="17">
        <v>0.34370000000000001</v>
      </c>
      <c r="AC6" s="17">
        <v>0.36249999999999999</v>
      </c>
      <c r="AD6" s="17"/>
      <c r="AE6" s="17" t="s">
        <v>595</v>
      </c>
      <c r="AF6" s="17">
        <v>0.38750000000000001</v>
      </c>
      <c r="AG6" s="17">
        <v>0.34250000000000003</v>
      </c>
      <c r="AH6" s="17">
        <v>0.31340000000000001</v>
      </c>
      <c r="AI6" s="17">
        <v>0.32100000000000001</v>
      </c>
    </row>
  </sheetData>
  <mergeCells count="6">
    <mergeCell ref="AE1:AI1"/>
    <mergeCell ref="A1:E1"/>
    <mergeCell ref="G1:K1"/>
    <mergeCell ref="M1:Q1"/>
    <mergeCell ref="S1:W1"/>
    <mergeCell ref="Y1:AC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2A29A-A820-43DB-A216-87E49D002AF5}">
  <dimension ref="A1:AI6"/>
  <sheetViews>
    <sheetView tabSelected="1" workbookViewId="0">
      <selection activeCell="F15" sqref="F15"/>
    </sheetView>
  </sheetViews>
  <sheetFormatPr defaultRowHeight="14.4" x14ac:dyDescent="0.55000000000000004"/>
  <sheetData>
    <row r="1" spans="1:35" x14ac:dyDescent="0.55000000000000004">
      <c r="A1" s="16" t="s">
        <v>584</v>
      </c>
      <c r="B1" s="16"/>
      <c r="C1" s="16"/>
      <c r="D1" s="16"/>
      <c r="E1" s="16"/>
      <c r="F1" s="18"/>
      <c r="G1" s="16" t="s">
        <v>583</v>
      </c>
      <c r="H1" s="16"/>
      <c r="I1" s="16"/>
      <c r="J1" s="16"/>
      <c r="K1" s="16"/>
      <c r="L1" s="18"/>
      <c r="M1" s="16" t="s">
        <v>582</v>
      </c>
      <c r="N1" s="16"/>
      <c r="O1" s="16"/>
      <c r="P1" s="16"/>
      <c r="Q1" s="16"/>
      <c r="R1" s="18"/>
      <c r="S1" s="16" t="s">
        <v>581</v>
      </c>
      <c r="T1" s="16"/>
      <c r="U1" s="16"/>
      <c r="V1" s="16"/>
      <c r="W1" s="16"/>
      <c r="X1" s="18"/>
      <c r="Y1" s="16" t="s">
        <v>580</v>
      </c>
      <c r="Z1" s="16"/>
      <c r="AA1" s="16"/>
      <c r="AB1" s="16"/>
      <c r="AC1" s="16"/>
      <c r="AD1" s="18"/>
      <c r="AE1" s="16" t="s">
        <v>579</v>
      </c>
      <c r="AF1" s="16"/>
      <c r="AG1" s="16"/>
      <c r="AH1" s="16"/>
      <c r="AI1" s="16"/>
    </row>
    <row r="2" spans="1:35" x14ac:dyDescent="0.55000000000000004">
      <c r="A2" s="18"/>
      <c r="B2" s="18" t="s">
        <v>588</v>
      </c>
      <c r="C2" s="18" t="s">
        <v>589</v>
      </c>
      <c r="D2" s="18" t="s">
        <v>590</v>
      </c>
      <c r="E2" s="18" t="s">
        <v>591</v>
      </c>
      <c r="F2" s="18"/>
      <c r="G2" s="18"/>
      <c r="H2" s="18" t="s">
        <v>588</v>
      </c>
      <c r="I2" s="18" t="s">
        <v>589</v>
      </c>
      <c r="J2" s="18" t="s">
        <v>590</v>
      </c>
      <c r="K2" s="18" t="s">
        <v>591</v>
      </c>
      <c r="L2" s="18"/>
      <c r="M2" s="18"/>
      <c r="N2" s="18" t="s">
        <v>588</v>
      </c>
      <c r="O2" s="18" t="s">
        <v>589</v>
      </c>
      <c r="P2" s="18" t="s">
        <v>590</v>
      </c>
      <c r="Q2" s="18" t="s">
        <v>591</v>
      </c>
      <c r="R2" s="18"/>
      <c r="S2" s="18"/>
      <c r="T2" s="18" t="s">
        <v>588</v>
      </c>
      <c r="U2" s="18" t="s">
        <v>589</v>
      </c>
      <c r="V2" s="18" t="s">
        <v>590</v>
      </c>
      <c r="W2" s="18" t="s">
        <v>591</v>
      </c>
      <c r="X2" s="18"/>
      <c r="Y2" s="18"/>
      <c r="Z2" s="18" t="s">
        <v>588</v>
      </c>
      <c r="AA2" s="18" t="s">
        <v>589</v>
      </c>
      <c r="AB2" s="18" t="s">
        <v>590</v>
      </c>
      <c r="AC2" s="18" t="s">
        <v>591</v>
      </c>
      <c r="AD2" s="18"/>
      <c r="AE2" s="18"/>
      <c r="AF2" s="18" t="s">
        <v>588</v>
      </c>
      <c r="AG2" s="18" t="s">
        <v>589</v>
      </c>
      <c r="AH2" s="18" t="s">
        <v>590</v>
      </c>
      <c r="AI2" s="18" t="s">
        <v>591</v>
      </c>
    </row>
    <row r="3" spans="1:35" x14ac:dyDescent="0.55000000000000004">
      <c r="A3" s="18" t="s">
        <v>592</v>
      </c>
      <c r="B3" s="18">
        <v>0.1797</v>
      </c>
      <c r="C3" s="18">
        <v>0.42180000000000001</v>
      </c>
      <c r="D3" s="18">
        <v>0.82330000000000003</v>
      </c>
      <c r="E3" s="18"/>
      <c r="F3" s="18"/>
      <c r="G3" s="18" t="s">
        <v>592</v>
      </c>
      <c r="H3" s="18">
        <v>0.16389999999999999</v>
      </c>
      <c r="I3" s="18">
        <v>0.61899999999999999</v>
      </c>
      <c r="J3" s="18">
        <v>0.67810000000000004</v>
      </c>
      <c r="K3" s="18"/>
      <c r="L3" s="18"/>
      <c r="M3" s="18" t="s">
        <v>592</v>
      </c>
      <c r="N3" s="18">
        <v>9.6100000000000005E-2</v>
      </c>
      <c r="O3" s="18">
        <v>0.25690000000000002</v>
      </c>
      <c r="P3" s="18">
        <v>0.38279999999999997</v>
      </c>
      <c r="Q3" s="18"/>
      <c r="R3" s="18"/>
      <c r="S3" s="18" t="s">
        <v>592</v>
      </c>
      <c r="T3" s="18">
        <v>0.18459999999999999</v>
      </c>
      <c r="U3" s="18">
        <v>0.53569999999999995</v>
      </c>
      <c r="V3" s="18">
        <v>0.52729999999999999</v>
      </c>
      <c r="W3" s="18"/>
      <c r="X3" s="18"/>
      <c r="Y3" s="18" t="s">
        <v>592</v>
      </c>
      <c r="Z3" s="18">
        <v>0.35510000000000003</v>
      </c>
      <c r="AA3" s="18">
        <v>0.74880000000000002</v>
      </c>
      <c r="AB3" s="18">
        <v>0.56920000000000004</v>
      </c>
      <c r="AC3" s="18"/>
      <c r="AD3" s="18"/>
      <c r="AE3" s="18" t="s">
        <v>592</v>
      </c>
      <c r="AF3" s="18">
        <v>0.1447</v>
      </c>
      <c r="AG3" s="18">
        <v>0.1963</v>
      </c>
      <c r="AH3" s="18">
        <v>0.1724</v>
      </c>
      <c r="AI3" s="18"/>
    </row>
    <row r="4" spans="1:35" x14ac:dyDescent="0.55000000000000004">
      <c r="A4" s="18" t="s">
        <v>593</v>
      </c>
      <c r="B4" s="18">
        <v>0.18329999999999999</v>
      </c>
      <c r="C4" s="18">
        <v>0.4456</v>
      </c>
      <c r="D4" s="18">
        <v>0.78180000000000005</v>
      </c>
      <c r="E4" s="18">
        <v>0.82020000000000004</v>
      </c>
      <c r="F4" s="18"/>
      <c r="G4" s="18" t="s">
        <v>593</v>
      </c>
      <c r="H4" s="18">
        <v>0.16300000000000001</v>
      </c>
      <c r="I4" s="18">
        <v>0.38159999999999999</v>
      </c>
      <c r="J4" s="18">
        <v>0.64980000000000004</v>
      </c>
      <c r="K4" s="18">
        <v>0.66710000000000003</v>
      </c>
      <c r="L4" s="18"/>
      <c r="M4" s="18" t="s">
        <v>593</v>
      </c>
      <c r="N4" s="18">
        <v>9.5699999999999993E-2</v>
      </c>
      <c r="O4" s="18">
        <v>0.26939999999999997</v>
      </c>
      <c r="P4" s="18">
        <v>0.39810000000000001</v>
      </c>
      <c r="Q4" s="18">
        <v>0.34079999999999999</v>
      </c>
      <c r="R4" s="18"/>
      <c r="S4" s="18" t="s">
        <v>593</v>
      </c>
      <c r="T4" s="18">
        <v>0.20319999999999999</v>
      </c>
      <c r="U4" s="18">
        <v>0.54339999999999999</v>
      </c>
      <c r="V4" s="18">
        <v>0.60289999999999999</v>
      </c>
      <c r="W4" s="18">
        <v>0.4239</v>
      </c>
      <c r="X4" s="18"/>
      <c r="Y4" s="18" t="s">
        <v>593</v>
      </c>
      <c r="Z4" s="18">
        <v>0.40920000000000001</v>
      </c>
      <c r="AA4" s="18">
        <v>0.73809999999999998</v>
      </c>
      <c r="AB4" s="18">
        <v>0.66259999999999997</v>
      </c>
      <c r="AC4" s="18">
        <v>0.4642</v>
      </c>
      <c r="AD4" s="18"/>
      <c r="AE4" s="18" t="s">
        <v>593</v>
      </c>
      <c r="AF4" s="18">
        <v>0.15390000000000001</v>
      </c>
      <c r="AG4" s="18">
        <v>0.1951</v>
      </c>
      <c r="AH4" s="18">
        <v>0.18410000000000001</v>
      </c>
      <c r="AI4" s="18">
        <v>0.16070000000000001</v>
      </c>
    </row>
    <row r="5" spans="1:35" x14ac:dyDescent="0.55000000000000004">
      <c r="A5" s="18" t="s">
        <v>596</v>
      </c>
      <c r="B5" s="18">
        <v>0.1958</v>
      </c>
      <c r="C5" s="18">
        <v>0.30070000000000002</v>
      </c>
      <c r="D5" s="18">
        <v>0.54579999999999995</v>
      </c>
      <c r="E5" s="18">
        <v>0.77990000000000004</v>
      </c>
      <c r="F5" s="18"/>
      <c r="G5" s="18" t="s">
        <v>596</v>
      </c>
      <c r="H5" s="18">
        <v>0.1777</v>
      </c>
      <c r="I5" s="18">
        <v>0.26129999999999998</v>
      </c>
      <c r="J5" s="18">
        <v>0.46210000000000001</v>
      </c>
      <c r="K5" s="18">
        <v>0.63919999999999999</v>
      </c>
      <c r="L5" s="18"/>
      <c r="M5" s="18" t="s">
        <v>596</v>
      </c>
      <c r="N5" s="18">
        <v>0.1026</v>
      </c>
      <c r="O5" s="18">
        <v>0.1726</v>
      </c>
      <c r="P5" s="18">
        <v>0.31219999999999998</v>
      </c>
      <c r="Q5" s="18">
        <v>0.3427</v>
      </c>
      <c r="R5" s="18"/>
      <c r="S5" s="18" t="s">
        <v>596</v>
      </c>
      <c r="T5" s="18">
        <v>0.18279999999999999</v>
      </c>
      <c r="U5" s="18">
        <v>0.3528</v>
      </c>
      <c r="V5" s="18">
        <v>0.57430000000000003</v>
      </c>
      <c r="W5" s="18">
        <v>0.45600000000000002</v>
      </c>
      <c r="X5" s="18"/>
      <c r="Y5" s="18" t="s">
        <v>596</v>
      </c>
      <c r="Z5" s="18">
        <v>0.33510000000000001</v>
      </c>
      <c r="AA5" s="18">
        <v>0.55389999999999995</v>
      </c>
      <c r="AB5" s="18">
        <v>0.72989999999999999</v>
      </c>
      <c r="AC5" s="18">
        <v>0.51090000000000002</v>
      </c>
      <c r="AD5" s="18"/>
      <c r="AE5" s="18" t="s">
        <v>596</v>
      </c>
      <c r="AF5" s="18">
        <v>0.1416</v>
      </c>
      <c r="AG5" s="18">
        <v>0.17119999999999999</v>
      </c>
      <c r="AH5" s="18">
        <v>0.19389999999999999</v>
      </c>
      <c r="AI5" s="18">
        <v>0.16569999999999999</v>
      </c>
    </row>
    <row r="6" spans="1:35" x14ac:dyDescent="0.55000000000000004">
      <c r="A6" s="18" t="s">
        <v>595</v>
      </c>
      <c r="B6" s="18">
        <v>0.17299999999999999</v>
      </c>
      <c r="C6" s="18">
        <v>0.43730000000000002</v>
      </c>
      <c r="D6" s="18">
        <v>1.0995999999999999</v>
      </c>
      <c r="E6" s="18">
        <v>0.79549999999999998</v>
      </c>
      <c r="F6" s="18"/>
      <c r="G6" s="18" t="s">
        <v>595</v>
      </c>
      <c r="H6" s="18">
        <v>0.15709999999999999</v>
      </c>
      <c r="I6" s="18">
        <v>0.37580000000000002</v>
      </c>
      <c r="J6" s="18">
        <v>0.89349999999999996</v>
      </c>
      <c r="K6" s="18">
        <v>0.63970000000000005</v>
      </c>
      <c r="L6" s="18"/>
      <c r="M6" s="18" t="s">
        <v>595</v>
      </c>
      <c r="N6" s="18">
        <v>9.3899999999999997E-2</v>
      </c>
      <c r="O6" s="18">
        <v>0.27329999999999999</v>
      </c>
      <c r="P6" s="18">
        <v>0.45190000000000002</v>
      </c>
      <c r="Q6" s="18">
        <v>0.30430000000000001</v>
      </c>
      <c r="R6" s="18"/>
      <c r="S6" s="18" t="s">
        <v>595</v>
      </c>
      <c r="T6" s="18">
        <v>0.19800000000000001</v>
      </c>
      <c r="U6" s="18">
        <v>0.57930000000000004</v>
      </c>
      <c r="V6" s="18">
        <v>0.49170000000000003</v>
      </c>
      <c r="W6" s="18">
        <v>0.3463</v>
      </c>
      <c r="X6" s="18"/>
      <c r="Y6" s="18" t="s">
        <v>595</v>
      </c>
      <c r="Z6" s="18">
        <v>0.39350000000000002</v>
      </c>
      <c r="AA6" s="18">
        <v>0.79530000000000001</v>
      </c>
      <c r="AB6" s="18">
        <v>0.43680000000000002</v>
      </c>
      <c r="AC6" s="18">
        <v>0.37890000000000001</v>
      </c>
      <c r="AD6" s="18"/>
      <c r="AE6" s="18" t="s">
        <v>595</v>
      </c>
      <c r="AF6" s="18">
        <v>0.15049999999999999</v>
      </c>
      <c r="AG6" s="18">
        <v>0.20219999999999999</v>
      </c>
      <c r="AH6" s="18">
        <v>0.15409999999999999</v>
      </c>
      <c r="AI6" s="18">
        <v>0.151</v>
      </c>
    </row>
  </sheetData>
  <mergeCells count="6">
    <mergeCell ref="AE1:AI1"/>
    <mergeCell ref="A1:E1"/>
    <mergeCell ref="G1:K1"/>
    <mergeCell ref="M1:Q1"/>
    <mergeCell ref="S1:W1"/>
    <mergeCell ref="Y1:A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C6C91-1A45-42D7-83F8-CBBCA8DC730E}">
  <dimension ref="A1"/>
  <sheetViews>
    <sheetView topLeftCell="Q37" workbookViewId="0">
      <selection activeCell="Q15" sqref="Q15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BAF52-8A3A-4E36-B7B1-14CBA7DAE87B}">
  <dimension ref="A1:L145"/>
  <sheetViews>
    <sheetView topLeftCell="A19" workbookViewId="0">
      <selection activeCell="F27" sqref="F27:G27"/>
    </sheetView>
  </sheetViews>
  <sheetFormatPr defaultColWidth="11.5234375" defaultRowHeight="14.4" x14ac:dyDescent="0.55000000000000004"/>
  <sheetData>
    <row r="1" spans="1:7" x14ac:dyDescent="0.55000000000000004">
      <c r="A1" t="s">
        <v>8</v>
      </c>
    </row>
    <row r="2" spans="1:7" x14ac:dyDescent="0.55000000000000004">
      <c r="A2" t="s">
        <v>5</v>
      </c>
    </row>
    <row r="3" spans="1:7" x14ac:dyDescent="0.55000000000000004">
      <c r="A3" t="s">
        <v>9</v>
      </c>
    </row>
    <row r="4" spans="1:7" x14ac:dyDescent="0.55000000000000004">
      <c r="A4" t="s">
        <v>10</v>
      </c>
      <c r="D4" t="s">
        <v>11</v>
      </c>
      <c r="E4" t="s">
        <v>12</v>
      </c>
    </row>
    <row r="5" spans="1:7" x14ac:dyDescent="0.55000000000000004">
      <c r="A5">
        <v>1</v>
      </c>
      <c r="B5">
        <v>1</v>
      </c>
      <c r="D5">
        <v>28.302</v>
      </c>
      <c r="E5">
        <f>D5*$B$27/$B$28</f>
        <v>123.76679261125105</v>
      </c>
      <c r="F5" s="5">
        <f>AVERAGE(E5:E7)</f>
        <v>130.68354090866686</v>
      </c>
      <c r="G5" s="6" t="s">
        <v>15</v>
      </c>
    </row>
    <row r="6" spans="1:7" x14ac:dyDescent="0.55000000000000004">
      <c r="B6">
        <v>2</v>
      </c>
      <c r="D6">
        <v>28.652999999999999</v>
      </c>
      <c r="E6">
        <f>D6*$B$27/$B$28</f>
        <v>125.3017422334173</v>
      </c>
      <c r="F6" s="7"/>
    </row>
    <row r="7" spans="1:7" x14ac:dyDescent="0.55000000000000004">
      <c r="B7">
        <v>3</v>
      </c>
      <c r="D7">
        <v>32.695999999999998</v>
      </c>
      <c r="E7">
        <f>D7*$B$27/$B$28</f>
        <v>142.98208788133221</v>
      </c>
      <c r="F7" s="7"/>
    </row>
    <row r="8" spans="1:7" x14ac:dyDescent="0.55000000000000004">
      <c r="A8">
        <v>2</v>
      </c>
      <c r="B8">
        <v>4</v>
      </c>
      <c r="D8">
        <v>33.615000000000002</v>
      </c>
      <c r="E8">
        <f>D8*$B$27/$B$28</f>
        <v>147.00094458438286</v>
      </c>
      <c r="F8" s="7">
        <f>AVERAGE(E8:E10)</f>
        <v>124.07436561246385</v>
      </c>
      <c r="G8" t="s">
        <v>16</v>
      </c>
    </row>
    <row r="9" spans="1:7" x14ac:dyDescent="0.55000000000000004">
      <c r="B9">
        <v>5</v>
      </c>
      <c r="D9">
        <v>23.324000000000002</v>
      </c>
      <c r="E9">
        <f>D9*$B$27/$B$28</f>
        <v>101.99762104673944</v>
      </c>
      <c r="F9" s="7"/>
    </row>
    <row r="10" spans="1:7" x14ac:dyDescent="0.55000000000000004">
      <c r="B10">
        <v>6</v>
      </c>
      <c r="D10">
        <v>28.178000000000001</v>
      </c>
      <c r="E10">
        <f>D10*$B$27/$B$28</f>
        <v>123.22453120626925</v>
      </c>
      <c r="F10" s="7"/>
    </row>
    <row r="11" spans="1:7" x14ac:dyDescent="0.55000000000000004">
      <c r="A11">
        <v>3</v>
      </c>
      <c r="B11">
        <v>7</v>
      </c>
      <c r="D11">
        <v>39.825000000000003</v>
      </c>
      <c r="E11">
        <f>D11*$B$27/$B$28</f>
        <v>174.15774559193954</v>
      </c>
      <c r="F11" s="5">
        <f t="shared" ref="F11" si="0">AVERAGE(E11:E13)</f>
        <v>180.67654398731224</v>
      </c>
      <c r="G11" s="6" t="s">
        <v>15</v>
      </c>
    </row>
    <row r="12" spans="1:7" x14ac:dyDescent="0.55000000000000004">
      <c r="B12">
        <v>8</v>
      </c>
      <c r="D12">
        <v>45.651000000000003</v>
      </c>
      <c r="E12">
        <f>D12*$B$27/$B$28</f>
        <v>199.63528547439128</v>
      </c>
      <c r="F12" s="7"/>
    </row>
    <row r="13" spans="1:7" x14ac:dyDescent="0.55000000000000004">
      <c r="B13">
        <v>9</v>
      </c>
      <c r="D13">
        <v>38.470999999999997</v>
      </c>
      <c r="E13">
        <f>D13*$B$27/$B$28</f>
        <v>168.23660089560593</v>
      </c>
      <c r="F13" s="7"/>
    </row>
    <row r="14" spans="1:7" x14ac:dyDescent="0.55000000000000004">
      <c r="A14">
        <v>4</v>
      </c>
      <c r="B14">
        <v>10</v>
      </c>
      <c r="D14">
        <v>34.886000000000003</v>
      </c>
      <c r="E14">
        <f>D14*$B$27/$B$28</f>
        <v>152.5591239854464</v>
      </c>
      <c r="F14" s="7">
        <f t="shared" ref="F14" si="1">AVERAGE(E14:E16)</f>
        <v>167.11417809497155</v>
      </c>
      <c r="G14" t="s">
        <v>16</v>
      </c>
    </row>
    <row r="15" spans="1:7" x14ac:dyDescent="0.55000000000000004">
      <c r="B15">
        <v>11</v>
      </c>
      <c r="D15">
        <v>40.311</v>
      </c>
      <c r="E15">
        <f>D15*$B$27/$B$28</f>
        <v>176.28306045340051</v>
      </c>
      <c r="F15" s="7"/>
    </row>
    <row r="16" spans="1:7" x14ac:dyDescent="0.55000000000000004">
      <c r="B16">
        <v>12</v>
      </c>
      <c r="D16">
        <v>39.445999999999998</v>
      </c>
      <c r="E16">
        <f>D16*$B$27/$B$28</f>
        <v>172.50034984606773</v>
      </c>
      <c r="F16" s="7"/>
    </row>
    <row r="17" spans="1:12" x14ac:dyDescent="0.55000000000000004">
      <c r="A17">
        <v>5</v>
      </c>
      <c r="B17">
        <v>13</v>
      </c>
      <c r="D17">
        <v>46.53</v>
      </c>
      <c r="E17">
        <f>D17*$B$27/$B$28</f>
        <v>203.47921914357684</v>
      </c>
      <c r="F17" s="5">
        <f t="shared" ref="F17" si="2">AVERAGE(E17:E19)</f>
        <v>196.98374381938615</v>
      </c>
      <c r="G17" s="6" t="s">
        <v>15</v>
      </c>
    </row>
    <row r="18" spans="1:12" x14ac:dyDescent="0.55000000000000004">
      <c r="B18">
        <v>14</v>
      </c>
      <c r="D18">
        <v>47.011000000000003</v>
      </c>
      <c r="E18">
        <f>D18*$B$27/$B$28</f>
        <v>205.58266862580464</v>
      </c>
      <c r="F18" s="7"/>
    </row>
    <row r="19" spans="1:12" x14ac:dyDescent="0.55000000000000004">
      <c r="B19">
        <v>15</v>
      </c>
      <c r="D19">
        <v>41.593000000000004</v>
      </c>
      <c r="E19">
        <f>D19*$B$27/$B$28</f>
        <v>181.88934368877693</v>
      </c>
      <c r="F19" s="7"/>
    </row>
    <row r="20" spans="1:12" x14ac:dyDescent="0.55000000000000004">
      <c r="A20">
        <v>6</v>
      </c>
      <c r="B20">
        <v>16</v>
      </c>
      <c r="D20">
        <v>29.966999999999999</v>
      </c>
      <c r="E20">
        <f>D20*$B$27/$B$28</f>
        <v>131.0479638958858</v>
      </c>
      <c r="F20" s="7">
        <f t="shared" ref="F20" si="3">AVERAGE(E20:E22)</f>
        <v>142.03313042261405</v>
      </c>
      <c r="G20" t="s">
        <v>16</v>
      </c>
    </row>
    <row r="21" spans="1:12" x14ac:dyDescent="0.55000000000000004">
      <c r="B21">
        <v>17</v>
      </c>
      <c r="D21">
        <v>35.847000000000001</v>
      </c>
      <c r="E21">
        <f>D21*$B$27/$B$28</f>
        <v>156.76164987405542</v>
      </c>
      <c r="F21" s="7"/>
    </row>
    <row r="22" spans="1:12" x14ac:dyDescent="0.55000000000000004">
      <c r="B22">
        <v>18</v>
      </c>
      <c r="D22">
        <v>31.623000000000001</v>
      </c>
      <c r="E22">
        <f>D22*$B$27/$B$28</f>
        <v>138.28977749790093</v>
      </c>
      <c r="F22" s="7"/>
    </row>
    <row r="23" spans="1:12" x14ac:dyDescent="0.55000000000000004">
      <c r="A23">
        <v>7</v>
      </c>
      <c r="B23">
        <v>19</v>
      </c>
      <c r="D23">
        <v>66.242000000000004</v>
      </c>
      <c r="E23">
        <f>D23*$B$27/$B$28</f>
        <v>289.68129023229778</v>
      </c>
      <c r="F23" s="5">
        <f t="shared" ref="F23" si="4">AVERAGE(E23:E25)</f>
        <v>291.93342429331096</v>
      </c>
      <c r="G23" s="6" t="s">
        <v>15</v>
      </c>
    </row>
    <row r="24" spans="1:12" x14ac:dyDescent="0.55000000000000004">
      <c r="B24">
        <v>20</v>
      </c>
      <c r="D24">
        <v>67.742000000000004</v>
      </c>
      <c r="E24">
        <f>D24*$B$27/$B$28</f>
        <v>296.24090400223901</v>
      </c>
      <c r="F24" s="7"/>
    </row>
    <row r="25" spans="1:12" x14ac:dyDescent="0.55000000000000004">
      <c r="B25">
        <v>21</v>
      </c>
      <c r="D25">
        <v>66.287000000000006</v>
      </c>
      <c r="E25">
        <f>D25*$B$27/$B$28</f>
        <v>289.87807864539604</v>
      </c>
      <c r="F25" s="7"/>
    </row>
    <row r="27" spans="1:12" x14ac:dyDescent="0.55000000000000004">
      <c r="A27" t="s">
        <v>14</v>
      </c>
      <c r="B27">
        <v>2000</v>
      </c>
      <c r="C27" t="s">
        <v>7</v>
      </c>
      <c r="F27" s="5" t="s">
        <v>17</v>
      </c>
      <c r="G27" s="7" t="s">
        <v>18</v>
      </c>
      <c r="L27" s="7"/>
    </row>
    <row r="28" spans="1:12" x14ac:dyDescent="0.55000000000000004">
      <c r="B28">
        <v>457.34399999999999</v>
      </c>
      <c r="C28" t="s">
        <v>13</v>
      </c>
      <c r="F28" s="5">
        <f>AVERAGE(F5,F11,F17,F23)</f>
        <v>200.06931325216905</v>
      </c>
      <c r="G28" s="7">
        <f>AVERAGE(F8,F14,F20)</f>
        <v>144.40722471001649</v>
      </c>
      <c r="L28" s="7"/>
    </row>
    <row r="29" spans="1:12" x14ac:dyDescent="0.55000000000000004">
      <c r="F29" s="5">
        <f>_xlfn.STDEV.S(F5,F11,F17,F23)</f>
        <v>67.426504530409701</v>
      </c>
      <c r="G29" s="7">
        <f>_xlfn.STDEV.S(F8,F14,F20)</f>
        <v>21.617900161589873</v>
      </c>
    </row>
    <row r="32" spans="1:12" x14ac:dyDescent="0.55000000000000004">
      <c r="A32" t="s">
        <v>19</v>
      </c>
    </row>
    <row r="33" spans="1:7" x14ac:dyDescent="0.55000000000000004">
      <c r="A33" t="s">
        <v>20</v>
      </c>
      <c r="D33" t="s">
        <v>11</v>
      </c>
      <c r="E33" t="s">
        <v>12</v>
      </c>
    </row>
    <row r="34" spans="1:7" x14ac:dyDescent="0.55000000000000004">
      <c r="A34">
        <v>1</v>
      </c>
      <c r="B34">
        <v>1</v>
      </c>
      <c r="D34">
        <v>17.241</v>
      </c>
      <c r="E34">
        <f>D34*$B$27/$B$28</f>
        <v>75.396200671704449</v>
      </c>
      <c r="F34" s="7">
        <f>AVERAGE(E34:E36)</f>
        <v>61.387781043007749</v>
      </c>
      <c r="G34" s="7" t="s">
        <v>16</v>
      </c>
    </row>
    <row r="35" spans="1:7" x14ac:dyDescent="0.55000000000000004">
      <c r="B35">
        <v>2</v>
      </c>
      <c r="D35">
        <v>11.662000000000001</v>
      </c>
      <c r="E35">
        <f>D35*$B$27/$B$28</f>
        <v>50.99881052336972</v>
      </c>
      <c r="F35" s="7"/>
    </row>
    <row r="36" spans="1:7" x14ac:dyDescent="0.55000000000000004">
      <c r="B36">
        <v>3</v>
      </c>
      <c r="D36">
        <v>13.21</v>
      </c>
      <c r="E36">
        <f>D36*$B$27/$B$28</f>
        <v>57.768331933949064</v>
      </c>
      <c r="F36" s="7"/>
    </row>
    <row r="37" spans="1:7" x14ac:dyDescent="0.55000000000000004">
      <c r="A37">
        <v>2</v>
      </c>
      <c r="B37">
        <v>4</v>
      </c>
      <c r="D37">
        <v>12.53</v>
      </c>
      <c r="E37">
        <f>D37*$B$27/$B$28</f>
        <v>54.794640358242376</v>
      </c>
      <c r="F37" s="5">
        <f t="shared" ref="F37" si="5">AVERAGE(E37:E39)</f>
        <v>60.669138912211963</v>
      </c>
      <c r="G37" s="5" t="s">
        <v>15</v>
      </c>
    </row>
    <row r="38" spans="1:7" x14ac:dyDescent="0.55000000000000004">
      <c r="B38">
        <v>5</v>
      </c>
      <c r="D38">
        <v>13.647</v>
      </c>
      <c r="E38">
        <f>D38*$B$27/$B$28</f>
        <v>59.679366078925277</v>
      </c>
      <c r="F38" s="7"/>
    </row>
    <row r="39" spans="1:7" x14ac:dyDescent="0.55000000000000004">
      <c r="B39">
        <v>6</v>
      </c>
      <c r="D39">
        <v>15.443</v>
      </c>
      <c r="E39">
        <f>D39*$B$27/$B$28</f>
        <v>67.53341029946823</v>
      </c>
      <c r="F39" s="7"/>
    </row>
    <row r="40" spans="1:7" x14ac:dyDescent="0.55000000000000004">
      <c r="A40">
        <v>3</v>
      </c>
      <c r="B40">
        <v>7</v>
      </c>
      <c r="D40">
        <v>11.927</v>
      </c>
      <c r="E40">
        <f>D40*$B$27/$B$28</f>
        <v>52.157675622726003</v>
      </c>
      <c r="F40" s="7">
        <f t="shared" ref="F40" si="6">AVERAGE(E40:E42)</f>
        <v>53.180975370836826</v>
      </c>
      <c r="G40" s="7" t="s">
        <v>16</v>
      </c>
    </row>
    <row r="41" spans="1:7" x14ac:dyDescent="0.55000000000000004">
      <c r="B41">
        <v>8</v>
      </c>
      <c r="D41">
        <v>12.349</v>
      </c>
      <c r="E41">
        <f>D41*$B$27/$B$28</f>
        <v>54.003113630002801</v>
      </c>
      <c r="F41" s="7"/>
    </row>
    <row r="42" spans="1:7" x14ac:dyDescent="0.55000000000000004">
      <c r="B42">
        <v>9</v>
      </c>
      <c r="D42">
        <v>12.207000000000001</v>
      </c>
      <c r="E42">
        <f>D42*$B$27/$B$28</f>
        <v>53.382136859781696</v>
      </c>
      <c r="F42" s="7"/>
    </row>
    <row r="43" spans="1:7" x14ac:dyDescent="0.55000000000000004">
      <c r="A43">
        <v>4</v>
      </c>
      <c r="B43">
        <v>10</v>
      </c>
      <c r="D43">
        <v>15.263999999999999</v>
      </c>
      <c r="E43">
        <f>D43*$B$27/$B$28</f>
        <v>66.750629722921914</v>
      </c>
      <c r="F43" s="5">
        <f t="shared" ref="F43" si="7">AVERAGE(E43:E45)</f>
        <v>65.947441459091337</v>
      </c>
      <c r="G43" s="5" t="s">
        <v>15</v>
      </c>
    </row>
    <row r="44" spans="1:7" x14ac:dyDescent="0.55000000000000004">
      <c r="B44">
        <v>11</v>
      </c>
      <c r="D44">
        <v>14.534000000000001</v>
      </c>
      <c r="E44">
        <f>D44*$B$27/$B$28</f>
        <v>63.558284354883853</v>
      </c>
      <c r="F44" s="7"/>
    </row>
    <row r="45" spans="1:7" x14ac:dyDescent="0.55000000000000004">
      <c r="B45">
        <v>12</v>
      </c>
      <c r="D45">
        <v>15.443</v>
      </c>
      <c r="E45">
        <f>D45*$B$27/$B$28</f>
        <v>67.53341029946823</v>
      </c>
      <c r="F45" s="7"/>
    </row>
    <row r="46" spans="1:7" x14ac:dyDescent="0.55000000000000004">
      <c r="A46">
        <v>5</v>
      </c>
      <c r="B46">
        <v>13</v>
      </c>
      <c r="D46">
        <v>13.21</v>
      </c>
      <c r="E46">
        <f>D46*$B$27/$B$28</f>
        <v>57.768331933949064</v>
      </c>
      <c r="F46" s="7">
        <f t="shared" ref="F46" si="8">AVERAGE(E46:E48)</f>
        <v>53.522075286873779</v>
      </c>
      <c r="G46" s="7" t="s">
        <v>16</v>
      </c>
    </row>
    <row r="47" spans="1:7" x14ac:dyDescent="0.55000000000000004">
      <c r="B47">
        <v>14</v>
      </c>
      <c r="D47">
        <v>12.53</v>
      </c>
      <c r="E47">
        <f>D47*$B$27/$B$28</f>
        <v>54.794640358242376</v>
      </c>
      <c r="F47" s="7"/>
    </row>
    <row r="48" spans="1:7" x14ac:dyDescent="0.55000000000000004">
      <c r="B48">
        <v>15</v>
      </c>
      <c r="D48">
        <v>10.977</v>
      </c>
      <c r="E48">
        <f>D48*$B$27/$B$28</f>
        <v>48.003253568429891</v>
      </c>
      <c r="F48" s="7"/>
    </row>
    <row r="49" spans="1:7" x14ac:dyDescent="0.55000000000000004">
      <c r="A49">
        <v>6</v>
      </c>
      <c r="B49">
        <v>16</v>
      </c>
      <c r="D49">
        <v>14.327</v>
      </c>
      <c r="E49">
        <f>D49*$B$27/$B$28</f>
        <v>62.653057654631965</v>
      </c>
      <c r="F49" s="5">
        <f t="shared" ref="F49" si="9">AVERAGE(E49:E51)</f>
        <v>54.210105886743172</v>
      </c>
      <c r="G49" s="5" t="s">
        <v>15</v>
      </c>
    </row>
    <row r="50" spans="1:7" x14ac:dyDescent="0.55000000000000004">
      <c r="B50">
        <v>17</v>
      </c>
      <c r="D50">
        <v>10.977</v>
      </c>
      <c r="E50">
        <f>D50*$B$27/$B$28</f>
        <v>48.003253568429891</v>
      </c>
      <c r="F50" s="7"/>
    </row>
    <row r="51" spans="1:7" x14ac:dyDescent="0.55000000000000004">
      <c r="B51">
        <v>18</v>
      </c>
      <c r="D51">
        <v>11.885</v>
      </c>
      <c r="E51">
        <f>D51*$B$27/$B$28</f>
        <v>51.974006437167645</v>
      </c>
      <c r="F51" s="7"/>
    </row>
    <row r="52" spans="1:7" x14ac:dyDescent="0.55000000000000004">
      <c r="A52">
        <v>7</v>
      </c>
      <c r="B52">
        <v>19</v>
      </c>
      <c r="D52">
        <v>13.038</v>
      </c>
      <c r="E52">
        <f>D52*$B$27/$B$28</f>
        <v>57.016162888329134</v>
      </c>
      <c r="F52" s="7">
        <f t="shared" ref="F52" si="10">AVERAGE(E52:E54)</f>
        <v>54.331094318499858</v>
      </c>
      <c r="G52" s="7" t="s">
        <v>16</v>
      </c>
    </row>
    <row r="53" spans="1:7" x14ac:dyDescent="0.55000000000000004">
      <c r="B53">
        <v>20</v>
      </c>
      <c r="D53">
        <v>11.885</v>
      </c>
      <c r="E53">
        <f>D53*$B$27/$B$28</f>
        <v>51.974006437167645</v>
      </c>
      <c r="F53" s="7"/>
    </row>
    <row r="54" spans="1:7" x14ac:dyDescent="0.55000000000000004">
      <c r="B54">
        <v>21</v>
      </c>
      <c r="D54">
        <v>12.349</v>
      </c>
      <c r="E54">
        <f>D54*$B$27/$B$28</f>
        <v>54.003113630002801</v>
      </c>
      <c r="F54" s="7"/>
    </row>
    <row r="55" spans="1:7" x14ac:dyDescent="0.55000000000000004">
      <c r="A55">
        <v>8</v>
      </c>
      <c r="B55">
        <v>22</v>
      </c>
      <c r="D55">
        <v>14.705</v>
      </c>
      <c r="E55">
        <f>D55*$B$27/$B$28</f>
        <v>64.306080324657145</v>
      </c>
      <c r="F55" s="5">
        <f t="shared" ref="F55" si="11">AVERAGE(E55:E57)</f>
        <v>64.56992256740368</v>
      </c>
      <c r="G55" s="5" t="s">
        <v>15</v>
      </c>
    </row>
    <row r="56" spans="1:7" x14ac:dyDescent="0.55000000000000004">
      <c r="B56">
        <v>23</v>
      </c>
      <c r="D56">
        <v>15.263999999999999</v>
      </c>
      <c r="E56">
        <f>D56*$B$27/$B$28</f>
        <v>66.750629722921914</v>
      </c>
      <c r="F56" s="7"/>
    </row>
    <row r="57" spans="1:7" x14ac:dyDescent="0.55000000000000004">
      <c r="B57">
        <v>24</v>
      </c>
      <c r="D57">
        <v>14.327</v>
      </c>
      <c r="E57">
        <f>D57*$B$27/$B$28</f>
        <v>62.653057654631965</v>
      </c>
      <c r="F57" s="7"/>
    </row>
    <row r="58" spans="1:7" x14ac:dyDescent="0.55000000000000004">
      <c r="A58">
        <v>9</v>
      </c>
      <c r="B58">
        <v>25</v>
      </c>
      <c r="D58">
        <v>14.577</v>
      </c>
      <c r="E58">
        <f>D58*$B$27/$B$28</f>
        <v>63.746326616288833</v>
      </c>
      <c r="F58" s="7">
        <f t="shared" ref="F58" si="12">AVERAGE(E58:E60)</f>
        <v>55.013294150573749</v>
      </c>
      <c r="G58" s="7" t="s">
        <v>16</v>
      </c>
    </row>
    <row r="59" spans="1:7" x14ac:dyDescent="0.55000000000000004">
      <c r="B59">
        <v>26</v>
      </c>
      <c r="D59">
        <v>11.236000000000001</v>
      </c>
      <c r="E59">
        <f>D59*$B$27/$B$28</f>
        <v>49.135880212706411</v>
      </c>
      <c r="F59" s="7"/>
    </row>
    <row r="60" spans="1:7" x14ac:dyDescent="0.55000000000000004">
      <c r="B60">
        <v>27</v>
      </c>
      <c r="D60">
        <v>11.927</v>
      </c>
      <c r="E60">
        <f>D60*$B$27/$B$28</f>
        <v>52.157675622726003</v>
      </c>
      <c r="F60" s="7"/>
    </row>
    <row r="61" spans="1:7" x14ac:dyDescent="0.55000000000000004">
      <c r="A61">
        <v>10</v>
      </c>
      <c r="B61">
        <v>28</v>
      </c>
      <c r="D61">
        <v>16.559999999999999</v>
      </c>
      <c r="E61">
        <f>D61*$B$27/$B$28</f>
        <v>72.418136020151138</v>
      </c>
      <c r="F61" s="5">
        <f t="shared" ref="F61" si="13">AVERAGE(E61:E63)</f>
        <v>69.144159902976028</v>
      </c>
      <c r="G61" s="5" t="s">
        <v>15</v>
      </c>
    </row>
    <row r="62" spans="1:7" x14ac:dyDescent="0.55000000000000004">
      <c r="B62">
        <v>29</v>
      </c>
      <c r="D62">
        <v>14.773</v>
      </c>
      <c r="E62">
        <f>D62*$B$27/$B$28</f>
        <v>64.603449482227816</v>
      </c>
      <c r="F62" s="7"/>
    </row>
    <row r="63" spans="1:7" x14ac:dyDescent="0.55000000000000004">
      <c r="B63">
        <v>30</v>
      </c>
      <c r="D63">
        <v>16.100999999999999</v>
      </c>
      <c r="E63">
        <f>D63*$B$27/$B$28</f>
        <v>70.410894206549116</v>
      </c>
      <c r="F63" s="7"/>
    </row>
    <row r="64" spans="1:7" x14ac:dyDescent="0.55000000000000004">
      <c r="A64">
        <v>11</v>
      </c>
      <c r="B64">
        <v>31</v>
      </c>
      <c r="D64">
        <v>13.865</v>
      </c>
      <c r="E64">
        <f>D64*$B$27/$B$28</f>
        <v>60.632696613490069</v>
      </c>
      <c r="F64" s="7">
        <f t="shared" ref="F64" si="14">AVERAGE(E64:E66)</f>
        <v>61.609350219236866</v>
      </c>
      <c r="G64" s="7" t="s">
        <v>16</v>
      </c>
    </row>
    <row r="65" spans="1:7" x14ac:dyDescent="0.55000000000000004">
      <c r="B65">
        <v>32</v>
      </c>
      <c r="D65">
        <v>12.747999999999999</v>
      </c>
      <c r="E65">
        <f>D65*$B$27/$B$28</f>
        <v>55.747970892807167</v>
      </c>
      <c r="F65" s="7"/>
    </row>
    <row r="66" spans="1:7" x14ac:dyDescent="0.55000000000000004">
      <c r="B66">
        <v>33</v>
      </c>
      <c r="D66">
        <v>15.651999999999999</v>
      </c>
      <c r="E66">
        <f>D66*$B$27/$B$28</f>
        <v>68.447383151413376</v>
      </c>
      <c r="F66" s="7"/>
    </row>
    <row r="67" spans="1:7" x14ac:dyDescent="0.55000000000000004">
      <c r="A67">
        <v>12</v>
      </c>
      <c r="B67">
        <v>34</v>
      </c>
      <c r="D67">
        <v>15.007999999999999</v>
      </c>
      <c r="E67">
        <f>D67*$B$27/$B$28</f>
        <v>65.631122306185276</v>
      </c>
      <c r="F67" s="5">
        <f t="shared" ref="F67" si="15">AVERAGE(E67:E69)</f>
        <v>63.52767282395746</v>
      </c>
      <c r="G67" s="5" t="s">
        <v>15</v>
      </c>
    </row>
    <row r="68" spans="1:7" x14ac:dyDescent="0.55000000000000004">
      <c r="B68">
        <v>35</v>
      </c>
      <c r="D68">
        <v>14.422000000000001</v>
      </c>
      <c r="E68">
        <f>D68*$B$27/$B$28</f>
        <v>63.068499860061571</v>
      </c>
      <c r="F68" s="7"/>
    </row>
    <row r="69" spans="1:7" x14ac:dyDescent="0.55000000000000004">
      <c r="B69">
        <v>36</v>
      </c>
      <c r="D69">
        <v>14.151</v>
      </c>
      <c r="E69">
        <f>D69*$B$27/$B$28</f>
        <v>61.883396305625524</v>
      </c>
      <c r="F69" s="7"/>
    </row>
    <row r="70" spans="1:7" x14ac:dyDescent="0.55000000000000004">
      <c r="A70">
        <v>13</v>
      </c>
      <c r="B70">
        <v>37</v>
      </c>
      <c r="D70">
        <v>19.474</v>
      </c>
      <c r="E70">
        <f>D70*$B$27/$B$28</f>
        <v>85.161279037223622</v>
      </c>
      <c r="F70" s="7">
        <f t="shared" ref="F70" si="16">AVERAGE(E70:E72)</f>
        <v>71.413786267375698</v>
      </c>
      <c r="G70" s="7" t="s">
        <v>16</v>
      </c>
    </row>
    <row r="71" spans="1:7" x14ac:dyDescent="0.55000000000000004">
      <c r="B71">
        <v>38</v>
      </c>
      <c r="D71">
        <v>15.651999999999999</v>
      </c>
      <c r="E71">
        <f>D71*$B$27/$B$28</f>
        <v>68.447383151413376</v>
      </c>
      <c r="F71" s="7"/>
    </row>
    <row r="72" spans="1:7" x14ac:dyDescent="0.55000000000000004">
      <c r="B72">
        <v>39</v>
      </c>
      <c r="D72">
        <v>13.865</v>
      </c>
      <c r="E72">
        <f>D72*$B$27/$B$28</f>
        <v>60.632696613490069</v>
      </c>
      <c r="F72" s="7"/>
    </row>
    <row r="73" spans="1:7" x14ac:dyDescent="0.55000000000000004">
      <c r="A73">
        <v>14</v>
      </c>
      <c r="B73">
        <v>40</v>
      </c>
      <c r="D73">
        <v>15.207000000000001</v>
      </c>
      <c r="E73">
        <f>D73*$B$27/$B$28</f>
        <v>66.501364399664155</v>
      </c>
      <c r="F73" s="5">
        <f t="shared" ref="F73" si="17">AVERAGE(E73:E75)</f>
        <v>58.966554715924993</v>
      </c>
      <c r="G73" s="5" t="s">
        <v>15</v>
      </c>
    </row>
    <row r="74" spans="1:7" x14ac:dyDescent="0.55000000000000004">
      <c r="B74">
        <v>41</v>
      </c>
      <c r="D74">
        <v>13.038</v>
      </c>
      <c r="E74">
        <f>D74*$B$27/$B$28</f>
        <v>57.016162888329134</v>
      </c>
      <c r="F74" s="7"/>
    </row>
    <row r="75" spans="1:7" x14ac:dyDescent="0.55000000000000004">
      <c r="B75">
        <v>42</v>
      </c>
      <c r="D75">
        <v>12.207000000000001</v>
      </c>
      <c r="E75">
        <f>D75*$B$27/$B$28</f>
        <v>53.382136859781696</v>
      </c>
      <c r="F75" s="7"/>
    </row>
    <row r="76" spans="1:7" x14ac:dyDescent="0.55000000000000004">
      <c r="A76">
        <v>15</v>
      </c>
      <c r="B76">
        <v>43</v>
      </c>
      <c r="D76">
        <v>10.295999999999999</v>
      </c>
      <c r="E76">
        <f>D76*$B$27/$B$28</f>
        <v>45.025188916876573</v>
      </c>
      <c r="F76" s="7">
        <f t="shared" ref="F76" si="18">AVERAGE(E76:E78)</f>
        <v>53.81944444444445</v>
      </c>
      <c r="G76" s="7" t="s">
        <v>16</v>
      </c>
    </row>
    <row r="77" spans="1:7" x14ac:dyDescent="0.55000000000000004">
      <c r="B77">
        <v>44</v>
      </c>
      <c r="D77">
        <v>12.298</v>
      </c>
      <c r="E77">
        <f>D77*$B$27/$B$28</f>
        <v>53.780086761824798</v>
      </c>
      <c r="F77" s="7"/>
    </row>
    <row r="78" spans="1:7" x14ac:dyDescent="0.55000000000000004">
      <c r="B78">
        <v>45</v>
      </c>
      <c r="D78">
        <v>14.327</v>
      </c>
      <c r="E78">
        <f>D78*$B$27/$B$28</f>
        <v>62.653057654631965</v>
      </c>
      <c r="F78" s="7"/>
    </row>
    <row r="79" spans="1:7" x14ac:dyDescent="0.55000000000000004">
      <c r="A79">
        <v>16</v>
      </c>
      <c r="B79">
        <v>46</v>
      </c>
      <c r="D79">
        <v>14.577</v>
      </c>
      <c r="E79">
        <f>D79*$B$27/$B$28</f>
        <v>63.746326616288833</v>
      </c>
      <c r="F79" s="5">
        <f t="shared" ref="F79" si="19">AVERAGE(E79:E81)</f>
        <v>64.015999626830862</v>
      </c>
      <c r="G79" s="5" t="s">
        <v>15</v>
      </c>
    </row>
    <row r="80" spans="1:7" x14ac:dyDescent="0.55000000000000004">
      <c r="B80">
        <v>47</v>
      </c>
      <c r="D80">
        <v>13.647</v>
      </c>
      <c r="E80">
        <f>D80*$B$27/$B$28</f>
        <v>59.679366078925277</v>
      </c>
      <c r="F80" s="7"/>
    </row>
    <row r="81" spans="1:7" x14ac:dyDescent="0.55000000000000004">
      <c r="B81">
        <v>48</v>
      </c>
      <c r="D81">
        <v>15.692</v>
      </c>
      <c r="E81">
        <f>D81*$B$27/$B$28</f>
        <v>68.622306185278475</v>
      </c>
      <c r="F81" s="7"/>
    </row>
    <row r="82" spans="1:7" x14ac:dyDescent="0.55000000000000004">
      <c r="A82">
        <v>17</v>
      </c>
      <c r="B82">
        <v>49</v>
      </c>
      <c r="D82">
        <v>16.559999999999999</v>
      </c>
      <c r="E82">
        <f>D82*$B$27/$B$28</f>
        <v>72.418136020151138</v>
      </c>
      <c r="F82" s="7">
        <f t="shared" ref="F82" si="20">AVERAGE(E82:E84)</f>
        <v>65.355618527847753</v>
      </c>
      <c r="G82" s="7" t="s">
        <v>16</v>
      </c>
    </row>
    <row r="83" spans="1:7" x14ac:dyDescent="0.55000000000000004">
      <c r="B83">
        <v>50</v>
      </c>
      <c r="D83">
        <v>16.347999999999999</v>
      </c>
      <c r="E83">
        <f>D83*$B$27/$B$28</f>
        <v>71.491043940666103</v>
      </c>
      <c r="F83" s="7"/>
    </row>
    <row r="84" spans="1:7" x14ac:dyDescent="0.55000000000000004">
      <c r="B84">
        <v>51</v>
      </c>
      <c r="D84">
        <v>11.927</v>
      </c>
      <c r="E84">
        <f>D84*$B$27/$B$28</f>
        <v>52.157675622726003</v>
      </c>
      <c r="F84" s="7"/>
    </row>
    <row r="85" spans="1:7" x14ac:dyDescent="0.55000000000000004">
      <c r="A85">
        <v>18</v>
      </c>
      <c r="B85">
        <v>52</v>
      </c>
      <c r="D85">
        <v>14.422000000000001</v>
      </c>
      <c r="E85">
        <f>D85*$B$27/$B$28</f>
        <v>63.068499860061571</v>
      </c>
      <c r="F85" s="5">
        <f t="shared" ref="F85" si="21">AVERAGE(E85:E87)</f>
        <v>67.419710327455917</v>
      </c>
      <c r="G85" s="5" t="s">
        <v>15</v>
      </c>
    </row>
    <row r="86" spans="1:7" x14ac:dyDescent="0.55000000000000004">
      <c r="B86">
        <v>53</v>
      </c>
      <c r="D86">
        <v>17.678000000000001</v>
      </c>
      <c r="E86">
        <f>D86*$B$27/$B$28</f>
        <v>77.307234816680662</v>
      </c>
      <c r="F86" s="7"/>
    </row>
    <row r="87" spans="1:7" x14ac:dyDescent="0.55000000000000004">
      <c r="B87">
        <v>54</v>
      </c>
      <c r="D87">
        <v>14.151</v>
      </c>
      <c r="E87">
        <f>D87*$B$27/$B$28</f>
        <v>61.883396305625524</v>
      </c>
      <c r="F87" s="7"/>
    </row>
    <row r="88" spans="1:7" x14ac:dyDescent="0.55000000000000004">
      <c r="A88">
        <v>19</v>
      </c>
      <c r="B88">
        <v>55</v>
      </c>
      <c r="D88">
        <v>16.559999999999999</v>
      </c>
      <c r="E88">
        <f>D88*$B$27/$B$28</f>
        <v>72.418136020151138</v>
      </c>
      <c r="F88" s="7">
        <f t="shared" ref="F88" si="22">AVERAGE(E88:E90)</f>
        <v>65.581560779923507</v>
      </c>
      <c r="G88" s="7" t="s">
        <v>16</v>
      </c>
    </row>
    <row r="89" spans="1:7" x14ac:dyDescent="0.55000000000000004">
      <c r="B89">
        <v>56</v>
      </c>
      <c r="D89">
        <v>13.314</v>
      </c>
      <c r="E89">
        <f>D89*$B$27/$B$28</f>
        <v>58.223131821998322</v>
      </c>
      <c r="F89" s="7"/>
    </row>
    <row r="90" spans="1:7" x14ac:dyDescent="0.55000000000000004">
      <c r="B90">
        <v>57</v>
      </c>
      <c r="D90">
        <v>15.116</v>
      </c>
      <c r="E90">
        <f>D90*$B$27/$B$28</f>
        <v>66.103414497621046</v>
      </c>
      <c r="F90" s="7"/>
    </row>
    <row r="91" spans="1:7" x14ac:dyDescent="0.55000000000000004">
      <c r="A91">
        <v>20</v>
      </c>
      <c r="B91">
        <v>58</v>
      </c>
      <c r="D91">
        <v>12.5</v>
      </c>
      <c r="E91">
        <f>D91*$B$27/$B$28</f>
        <v>54.663448082843551</v>
      </c>
      <c r="F91" s="5">
        <f t="shared" ref="F91" si="23">AVERAGE(E91:E93)</f>
        <v>55.749428584756039</v>
      </c>
      <c r="G91" s="5" t="s">
        <v>15</v>
      </c>
    </row>
    <row r="92" spans="1:7" x14ac:dyDescent="0.55000000000000004">
      <c r="B92">
        <v>59</v>
      </c>
      <c r="D92">
        <v>11.853</v>
      </c>
      <c r="E92">
        <f>D92*$B$27/$B$28</f>
        <v>51.834068010075569</v>
      </c>
      <c r="F92" s="7"/>
    </row>
    <row r="93" spans="1:7" x14ac:dyDescent="0.55000000000000004">
      <c r="B93">
        <v>60</v>
      </c>
      <c r="D93">
        <v>13.891999999999999</v>
      </c>
      <c r="E93">
        <f>D93*$B$27/$B$28</f>
        <v>60.750769661349004</v>
      </c>
      <c r="F93" s="7"/>
    </row>
    <row r="94" spans="1:7" x14ac:dyDescent="0.55000000000000004">
      <c r="A94">
        <v>21</v>
      </c>
      <c r="B94">
        <v>61</v>
      </c>
      <c r="D94">
        <v>12.093</v>
      </c>
      <c r="E94">
        <f>D94*$B$27/$B$28</f>
        <v>52.883606213266162</v>
      </c>
      <c r="F94" s="7">
        <f t="shared" ref="F94" si="24">AVERAGE(E94:E96)</f>
        <v>53.52499067077153</v>
      </c>
      <c r="G94" s="7" t="s">
        <v>16</v>
      </c>
    </row>
    <row r="95" spans="1:7" x14ac:dyDescent="0.55000000000000004">
      <c r="B95">
        <v>62</v>
      </c>
      <c r="D95">
        <v>15.007999999999999</v>
      </c>
      <c r="E95">
        <f>D95*$B$27/$B$28</f>
        <v>65.631122306185276</v>
      </c>
      <c r="F95" s="7"/>
    </row>
    <row r="96" spans="1:7" x14ac:dyDescent="0.55000000000000004">
      <c r="B96">
        <v>63</v>
      </c>
      <c r="D96">
        <v>9.6180000000000003</v>
      </c>
      <c r="E96">
        <f>D96*$B$27/$B$28</f>
        <v>42.060243492863144</v>
      </c>
      <c r="F96" s="7"/>
    </row>
    <row r="97" spans="1:8" x14ac:dyDescent="0.55000000000000004">
      <c r="A97">
        <v>22</v>
      </c>
      <c r="B97">
        <v>64</v>
      </c>
      <c r="D97">
        <v>13.038</v>
      </c>
      <c r="E97">
        <f>D97*$B$27/$B$28</f>
        <v>57.016162888329134</v>
      </c>
      <c r="F97" s="5">
        <f t="shared" ref="F97" si="25">AVERAGE(E97:E99)</f>
        <v>64.677791771620491</v>
      </c>
      <c r="G97" s="5" t="s">
        <v>15</v>
      </c>
    </row>
    <row r="98" spans="1:8" x14ac:dyDescent="0.55000000000000004">
      <c r="B98">
        <v>65</v>
      </c>
      <c r="D98">
        <v>15.207000000000001</v>
      </c>
      <c r="E98">
        <f>D98*$B$27/$B$28</f>
        <v>66.501364399664155</v>
      </c>
      <c r="F98" s="7"/>
    </row>
    <row r="99" spans="1:8" x14ac:dyDescent="0.55000000000000004">
      <c r="B99">
        <v>66</v>
      </c>
      <c r="D99">
        <v>16.125</v>
      </c>
      <c r="E99">
        <f>D99*$B$27/$B$28</f>
        <v>70.515848026868184</v>
      </c>
      <c r="F99" s="7"/>
    </row>
    <row r="100" spans="1:8" x14ac:dyDescent="0.55000000000000004">
      <c r="A100">
        <v>23</v>
      </c>
      <c r="B100">
        <v>67</v>
      </c>
      <c r="D100">
        <v>9.1790000000000003</v>
      </c>
      <c r="E100">
        <f>D100*$B$27/$B$28</f>
        <v>40.140463196193679</v>
      </c>
      <c r="F100" s="7">
        <f t="shared" ref="F100" si="26">AVERAGE(E100:E102)</f>
        <v>36.851910159529808</v>
      </c>
      <c r="G100" s="7" t="s">
        <v>16</v>
      </c>
    </row>
    <row r="101" spans="1:8" x14ac:dyDescent="0.55000000000000004">
      <c r="B101">
        <v>68</v>
      </c>
      <c r="D101">
        <v>7.8259999999999996</v>
      </c>
      <c r="E101">
        <f>D101*$B$27/$B$28</f>
        <v>34.223691575706688</v>
      </c>
      <c r="F101" s="7"/>
    </row>
    <row r="102" spans="1:8" x14ac:dyDescent="0.55000000000000004">
      <c r="B102">
        <v>69</v>
      </c>
      <c r="D102">
        <v>8.2759999999999998</v>
      </c>
      <c r="E102">
        <f>D102*$B$27/$B$28</f>
        <v>36.191575706689058</v>
      </c>
      <c r="F102" s="7"/>
    </row>
    <row r="103" spans="1:8" x14ac:dyDescent="0.55000000000000004">
      <c r="A103">
        <v>24</v>
      </c>
      <c r="B103">
        <v>70</v>
      </c>
      <c r="D103">
        <v>19.474</v>
      </c>
      <c r="E103">
        <f>D103*$B$27/$B$28</f>
        <v>85.161279037223622</v>
      </c>
      <c r="F103" s="5">
        <f t="shared" ref="F103" si="27">AVERAGE(E103:E105)</f>
        <v>77.216857915850355</v>
      </c>
      <c r="G103" s="5" t="s">
        <v>15</v>
      </c>
    </row>
    <row r="104" spans="1:8" x14ac:dyDescent="0.55000000000000004">
      <c r="B104">
        <v>71</v>
      </c>
      <c r="D104">
        <v>23.436</v>
      </c>
      <c r="E104">
        <f>D104*$B$27/$B$28</f>
        <v>102.48740554156171</v>
      </c>
      <c r="F104" s="7"/>
    </row>
    <row r="105" spans="1:8" x14ac:dyDescent="0.55000000000000004">
      <c r="B105">
        <v>72</v>
      </c>
      <c r="D105">
        <v>10.061999999999999</v>
      </c>
      <c r="E105">
        <f>D105*$B$27/$B$28</f>
        <v>44.001889168765743</v>
      </c>
      <c r="F105" s="7"/>
    </row>
    <row r="106" spans="1:8" x14ac:dyDescent="0.55000000000000004">
      <c r="A106">
        <v>25</v>
      </c>
      <c r="B106">
        <v>73</v>
      </c>
      <c r="D106">
        <v>15.692</v>
      </c>
      <c r="E106">
        <f>D106*$B$27/$B$28</f>
        <v>68.622306185278475</v>
      </c>
      <c r="F106" s="7">
        <f t="shared" ref="F106" si="28">AVERAGE(E106:E108)</f>
        <v>56.556989924433253</v>
      </c>
      <c r="G106" s="7" t="s">
        <v>16</v>
      </c>
    </row>
    <row r="107" spans="1:8" x14ac:dyDescent="0.55000000000000004">
      <c r="B107">
        <v>74</v>
      </c>
      <c r="D107">
        <v>11.927</v>
      </c>
      <c r="E107">
        <f>D107*$B$27/$B$28</f>
        <v>52.157675622726003</v>
      </c>
      <c r="F107" s="7"/>
    </row>
    <row r="108" spans="1:8" x14ac:dyDescent="0.55000000000000004">
      <c r="B108">
        <v>75</v>
      </c>
      <c r="D108">
        <v>11.18</v>
      </c>
      <c r="E108">
        <f>D108*$B$27/$B$28</f>
        <v>48.890987965295274</v>
      </c>
      <c r="F108" s="7"/>
    </row>
    <row r="110" spans="1:8" x14ac:dyDescent="0.55000000000000004">
      <c r="F110" s="7" t="s">
        <v>16</v>
      </c>
      <c r="G110" s="5" t="s">
        <v>15</v>
      </c>
      <c r="H110" s="7"/>
    </row>
    <row r="111" spans="1:8" x14ac:dyDescent="0.55000000000000004">
      <c r="F111" s="7">
        <f>AVERAGE(F34,F40,F46,F52,F58,F64,F70,F76,F82,F88,F94,F100,F106)</f>
        <v>57.088374704873452</v>
      </c>
      <c r="G111" s="5">
        <f>AVERAGE(F37,F43,F49,F55,F61,F67,F73,F79,F85,F91,F97,F103)</f>
        <v>63.84289870790186</v>
      </c>
      <c r="H111" s="7"/>
    </row>
    <row r="112" spans="1:8" x14ac:dyDescent="0.55000000000000004">
      <c r="F112" s="7">
        <f>_xlfn.STDEV.S(F34,F40,F46,F52,F58,F64,F70,F76,F82,F88,F94,F100,F106)</f>
        <v>8.4542807424360493</v>
      </c>
      <c r="G112" s="5">
        <f>_xlfn.STDEV.S(F37,F43,F49,F55,F61,F67,F73,F79,F85,F91,F97,F103)</f>
        <v>6.162129326873437</v>
      </c>
      <c r="H112" s="7"/>
    </row>
    <row r="114" spans="1:7" x14ac:dyDescent="0.55000000000000004">
      <c r="A114" t="s">
        <v>21</v>
      </c>
    </row>
    <row r="115" spans="1:7" x14ac:dyDescent="0.55000000000000004">
      <c r="A115" t="s">
        <v>20</v>
      </c>
      <c r="D115" t="s">
        <v>11</v>
      </c>
      <c r="E115" t="s">
        <v>12</v>
      </c>
    </row>
    <row r="116" spans="1:7" x14ac:dyDescent="0.55000000000000004">
      <c r="A116">
        <v>1</v>
      </c>
      <c r="B116">
        <v>1</v>
      </c>
      <c r="D116">
        <v>19.911999999999999</v>
      </c>
      <c r="E116">
        <f>D116*$B$27/$B$28</f>
        <v>87.076686258046465</v>
      </c>
      <c r="F116" s="5">
        <f>AVERAGE(E116:E118)</f>
        <v>82.833344994868924</v>
      </c>
      <c r="G116" s="5" t="s">
        <v>15</v>
      </c>
    </row>
    <row r="117" spans="1:7" x14ac:dyDescent="0.55000000000000004">
      <c r="B117">
        <v>2</v>
      </c>
      <c r="D117">
        <v>18.117999999999999</v>
      </c>
      <c r="E117">
        <f>D117*$B$27/$B$28</f>
        <v>79.23138818919675</v>
      </c>
    </row>
    <row r="118" spans="1:7" x14ac:dyDescent="0.55000000000000004">
      <c r="B118">
        <v>3</v>
      </c>
      <c r="D118">
        <v>18.795000000000002</v>
      </c>
      <c r="E118">
        <f>D118*$B$27/$B$28</f>
        <v>82.191960537363556</v>
      </c>
    </row>
    <row r="119" spans="1:7" x14ac:dyDescent="0.55000000000000004">
      <c r="A119">
        <v>2</v>
      </c>
      <c r="B119">
        <v>4</v>
      </c>
      <c r="D119">
        <v>14.765000000000001</v>
      </c>
      <c r="E119">
        <f>D119*$B$27/$B$28</f>
        <v>64.568464875454794</v>
      </c>
      <c r="F119" s="7">
        <f>AVERAGE(E119:E121)</f>
        <v>67.92261404981808</v>
      </c>
      <c r="G119" s="7" t="s">
        <v>16</v>
      </c>
    </row>
    <row r="120" spans="1:7" x14ac:dyDescent="0.55000000000000004">
      <c r="B120">
        <v>5</v>
      </c>
      <c r="D120">
        <v>17.065999999999999</v>
      </c>
      <c r="E120">
        <f>D120*$B$27/$B$28</f>
        <v>74.630912398544638</v>
      </c>
    </row>
    <row r="121" spans="1:7" x14ac:dyDescent="0.55000000000000004">
      <c r="B121">
        <v>6</v>
      </c>
      <c r="D121">
        <v>14.765000000000001</v>
      </c>
      <c r="E121">
        <f>D121*$B$27/$B$28</f>
        <v>64.568464875454794</v>
      </c>
    </row>
    <row r="122" spans="1:7" x14ac:dyDescent="0.55000000000000004">
      <c r="A122">
        <v>3</v>
      </c>
      <c r="B122">
        <v>7</v>
      </c>
      <c r="D122">
        <v>19.474</v>
      </c>
      <c r="E122">
        <f>D122*$B$27/$B$28</f>
        <v>85.161279037223622</v>
      </c>
      <c r="F122" s="5">
        <f t="shared" ref="F122" si="29">AVERAGE(E122:E124)</f>
        <v>88.081036010821904</v>
      </c>
      <c r="G122" s="5" t="s">
        <v>15</v>
      </c>
    </row>
    <row r="123" spans="1:7" x14ac:dyDescent="0.55000000000000004">
      <c r="B123">
        <v>8</v>
      </c>
      <c r="D123">
        <v>20.838999999999999</v>
      </c>
      <c r="E123">
        <f>D123*$B$27/$B$28</f>
        <v>91.130527567870132</v>
      </c>
    </row>
    <row r="124" spans="1:7" x14ac:dyDescent="0.55000000000000004">
      <c r="B124">
        <v>9</v>
      </c>
      <c r="D124">
        <v>20.111999999999998</v>
      </c>
      <c r="E124">
        <f>D124*$B$27/$B$28</f>
        <v>87.951301427371959</v>
      </c>
    </row>
    <row r="125" spans="1:7" x14ac:dyDescent="0.55000000000000004">
      <c r="A125">
        <v>4</v>
      </c>
      <c r="B125">
        <v>10</v>
      </c>
      <c r="D125">
        <v>12.971</v>
      </c>
      <c r="E125">
        <f>D125*$B$27/$B$28</f>
        <v>56.723166806605093</v>
      </c>
      <c r="F125" s="7">
        <f t="shared" ref="F125" si="30">AVERAGE(E125:E127)</f>
        <v>59.656043007743257</v>
      </c>
      <c r="G125" s="7" t="s">
        <v>16</v>
      </c>
    </row>
    <row r="126" spans="1:7" x14ac:dyDescent="0.55000000000000004">
      <c r="B126">
        <v>11</v>
      </c>
      <c r="D126">
        <v>14.983000000000001</v>
      </c>
      <c r="E126">
        <f>D126*$B$27/$B$28</f>
        <v>65.521795410019593</v>
      </c>
    </row>
    <row r="127" spans="1:7" x14ac:dyDescent="0.55000000000000004">
      <c r="B127">
        <v>12</v>
      </c>
      <c r="D127">
        <v>12.971</v>
      </c>
      <c r="E127">
        <f>D127*$B$27/$B$28</f>
        <v>56.723166806605093</v>
      </c>
    </row>
    <row r="128" spans="1:7" x14ac:dyDescent="0.55000000000000004">
      <c r="A128">
        <v>5</v>
      </c>
      <c r="B128">
        <v>13</v>
      </c>
      <c r="D128">
        <v>20.797000000000001</v>
      </c>
      <c r="E128">
        <f>D128*$B$27/$B$28</f>
        <v>90.946858382311788</v>
      </c>
      <c r="F128" s="5">
        <f t="shared" ref="F128" si="31">AVERAGE(E128:E130)</f>
        <v>95.637711073794193</v>
      </c>
      <c r="G128" s="5" t="s">
        <v>15</v>
      </c>
    </row>
    <row r="129" spans="1:8" x14ac:dyDescent="0.55000000000000004">
      <c r="B129">
        <v>14</v>
      </c>
      <c r="D129">
        <v>21.914999999999999</v>
      </c>
      <c r="E129">
        <f>D129*$B$27/$B$28</f>
        <v>95.835957178841312</v>
      </c>
    </row>
    <row r="130" spans="1:8" x14ac:dyDescent="0.55000000000000004">
      <c r="B130">
        <v>15</v>
      </c>
      <c r="D130">
        <v>22.896999999999998</v>
      </c>
      <c r="E130">
        <f>D130*$B$27/$B$28</f>
        <v>100.13031766022949</v>
      </c>
    </row>
    <row r="131" spans="1:8" x14ac:dyDescent="0.55000000000000004">
      <c r="A131">
        <v>6</v>
      </c>
      <c r="B131">
        <v>16</v>
      </c>
      <c r="D131">
        <v>15.811</v>
      </c>
      <c r="E131">
        <f>D131*$B$27/$B$28</f>
        <v>69.142702211027142</v>
      </c>
      <c r="F131" s="7">
        <f t="shared" ref="F131" si="32">AVERAGE(E131:E133)</f>
        <v>67.736029480361964</v>
      </c>
      <c r="G131" s="7" t="s">
        <v>16</v>
      </c>
    </row>
    <row r="132" spans="1:8" x14ac:dyDescent="0.55000000000000004">
      <c r="B132">
        <v>17</v>
      </c>
      <c r="D132">
        <v>17.241</v>
      </c>
      <c r="E132">
        <f>D132*$B$27/$B$28</f>
        <v>75.396200671704449</v>
      </c>
    </row>
    <row r="133" spans="1:8" x14ac:dyDescent="0.55000000000000004">
      <c r="B133">
        <v>18</v>
      </c>
      <c r="D133">
        <v>13.416</v>
      </c>
      <c r="E133">
        <f>D133*$B$27/$B$28</f>
        <v>58.669185558354322</v>
      </c>
    </row>
    <row r="134" spans="1:8" x14ac:dyDescent="0.55000000000000004">
      <c r="A134">
        <v>7</v>
      </c>
      <c r="B134">
        <v>19</v>
      </c>
      <c r="D134">
        <v>28.178000000000001</v>
      </c>
      <c r="E134">
        <f>D134*$B$27/$B$28</f>
        <v>123.22453120626925</v>
      </c>
      <c r="F134" s="5">
        <f t="shared" ref="F134" si="33">AVERAGE(E134:E136)</f>
        <v>109.85895372702679</v>
      </c>
      <c r="G134" s="5" t="s">
        <v>15</v>
      </c>
    </row>
    <row r="135" spans="1:8" x14ac:dyDescent="0.55000000000000004">
      <c r="B135">
        <v>20</v>
      </c>
      <c r="D135">
        <v>25.045000000000002</v>
      </c>
      <c r="E135">
        <f>D135*$B$27/$B$28</f>
        <v>109.52368457878534</v>
      </c>
    </row>
    <row r="136" spans="1:8" x14ac:dyDescent="0.55000000000000004">
      <c r="B136">
        <v>21</v>
      </c>
      <c r="D136">
        <v>22.141999999999999</v>
      </c>
      <c r="E136">
        <f>D136*$B$27/$B$28</f>
        <v>96.828645396025749</v>
      </c>
    </row>
    <row r="137" spans="1:8" x14ac:dyDescent="0.55000000000000004">
      <c r="A137">
        <v>8</v>
      </c>
      <c r="B137">
        <v>22</v>
      </c>
      <c r="D137">
        <v>16.125</v>
      </c>
      <c r="E137">
        <f>D137*$B$27/$B$28</f>
        <v>70.515848026868184</v>
      </c>
      <c r="F137" s="7">
        <f t="shared" ref="F137" si="34">AVERAGE(E137:E139)</f>
        <v>62.078727026774885</v>
      </c>
      <c r="G137" s="7" t="s">
        <v>16</v>
      </c>
    </row>
    <row r="138" spans="1:8" x14ac:dyDescent="0.55000000000000004">
      <c r="B138">
        <v>23</v>
      </c>
      <c r="D138">
        <v>11.885</v>
      </c>
      <c r="E138">
        <f>D138*$B$27/$B$28</f>
        <v>51.974006437167645</v>
      </c>
    </row>
    <row r="139" spans="1:8" x14ac:dyDescent="0.55000000000000004">
      <c r="B139">
        <v>24</v>
      </c>
      <c r="D139">
        <v>14.577</v>
      </c>
      <c r="E139">
        <f>D139*$B$27/$B$28</f>
        <v>63.746326616288833</v>
      </c>
    </row>
    <row r="141" spans="1:8" x14ac:dyDescent="0.55000000000000004">
      <c r="F141" s="7" t="s">
        <v>16</v>
      </c>
      <c r="G141" s="5" t="s">
        <v>15</v>
      </c>
    </row>
    <row r="142" spans="1:8" x14ac:dyDescent="0.55000000000000004">
      <c r="F142" s="7">
        <f>AVERAGE(F119,F125,F131,F137)</f>
        <v>64.348353391174555</v>
      </c>
      <c r="G142" s="5">
        <f>AVERAGE(F116,F122,F128,F134)</f>
        <v>94.102761451627956</v>
      </c>
    </row>
    <row r="143" spans="1:8" x14ac:dyDescent="0.55000000000000004">
      <c r="F143" s="7">
        <f>_xlfn.STDEV.S(F119,F125,F131,F137)</f>
        <v>4.1400752452749039</v>
      </c>
      <c r="G143" s="5">
        <f>_xlfn.STDEV.S(F116,F122,F128,F134)</f>
        <v>11.745560720576396</v>
      </c>
      <c r="H143" s="7"/>
    </row>
    <row r="144" spans="1:8" x14ac:dyDescent="0.55000000000000004">
      <c r="H144" s="7"/>
    </row>
    <row r="145" spans="8:8" x14ac:dyDescent="0.55000000000000004">
      <c r="H145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15A3B-9602-4D88-8AEE-3BFC34A45176}">
  <dimension ref="A1:L147"/>
  <sheetViews>
    <sheetView topLeftCell="A112" workbookViewId="0">
      <selection activeCell="A121" sqref="A121"/>
    </sheetView>
  </sheetViews>
  <sheetFormatPr defaultColWidth="11.5234375" defaultRowHeight="14.4" x14ac:dyDescent="0.55000000000000004"/>
  <sheetData>
    <row r="1" spans="1:7" x14ac:dyDescent="0.55000000000000004">
      <c r="A1" t="s">
        <v>8</v>
      </c>
    </row>
    <row r="2" spans="1:7" x14ac:dyDescent="0.55000000000000004">
      <c r="A2" t="s">
        <v>22</v>
      </c>
    </row>
    <row r="3" spans="1:7" x14ac:dyDescent="0.55000000000000004">
      <c r="A3" t="s">
        <v>21</v>
      </c>
    </row>
    <row r="4" spans="1:7" x14ac:dyDescent="0.55000000000000004">
      <c r="A4" t="s">
        <v>20</v>
      </c>
      <c r="D4" t="s">
        <v>11</v>
      </c>
      <c r="E4" t="s">
        <v>12</v>
      </c>
    </row>
    <row r="5" spans="1:7" x14ac:dyDescent="0.55000000000000004">
      <c r="A5">
        <v>1</v>
      </c>
      <c r="B5">
        <v>1</v>
      </c>
      <c r="D5">
        <v>25.888999999999999</v>
      </c>
      <c r="E5">
        <f>D5/$B$31*$B$30</f>
        <v>89.996419471124611</v>
      </c>
      <c r="F5" s="7">
        <f>AVERAGE(E5:E7)</f>
        <v>84.180667229817814</v>
      </c>
      <c r="G5" s="7" t="s">
        <v>16</v>
      </c>
    </row>
    <row r="6" spans="1:7" x14ac:dyDescent="0.55000000000000004">
      <c r="B6">
        <v>2</v>
      </c>
      <c r="D6">
        <v>25.888999999999999</v>
      </c>
      <c r="E6">
        <f>D6/$B$31*$B$30</f>
        <v>89.996419471124611</v>
      </c>
    </row>
    <row r="7" spans="1:7" x14ac:dyDescent="0.55000000000000004">
      <c r="B7">
        <v>3</v>
      </c>
      <c r="D7">
        <v>20.87</v>
      </c>
      <c r="E7">
        <f>D7/$B$31*$B$30</f>
        <v>72.54916274720425</v>
      </c>
    </row>
    <row r="8" spans="1:7" x14ac:dyDescent="0.55000000000000004">
      <c r="A8">
        <v>2</v>
      </c>
      <c r="B8">
        <v>4</v>
      </c>
      <c r="D8">
        <v>22.667000000000002</v>
      </c>
      <c r="E8">
        <f>D8/$B$31*$B$30</f>
        <v>78.795968950209812</v>
      </c>
      <c r="F8" s="5">
        <f>AVERAGE(E8:E10)</f>
        <v>83.763518234625465</v>
      </c>
      <c r="G8" s="5" t="s">
        <v>15</v>
      </c>
    </row>
    <row r="9" spans="1:7" x14ac:dyDescent="0.55000000000000004">
      <c r="B9">
        <v>5</v>
      </c>
      <c r="D9">
        <v>26.297000000000001</v>
      </c>
      <c r="E9">
        <f>D9/$B$31*$B$30</f>
        <v>91.414726054778626</v>
      </c>
    </row>
    <row r="10" spans="1:7" x14ac:dyDescent="0.55000000000000004">
      <c r="B10">
        <v>6</v>
      </c>
      <c r="D10">
        <v>23.324000000000002</v>
      </c>
      <c r="E10">
        <f>D10/$B$31*$B$30</f>
        <v>81.079859698887972</v>
      </c>
    </row>
    <row r="11" spans="1:7" x14ac:dyDescent="0.55000000000000004">
      <c r="A11">
        <v>3</v>
      </c>
      <c r="B11">
        <v>7</v>
      </c>
      <c r="D11">
        <v>25.157</v>
      </c>
      <c r="E11">
        <f>D11/$B$31*$B$30</f>
        <v>87.451810600451225</v>
      </c>
      <c r="F11" s="7">
        <f t="shared" ref="F11" si="0">AVERAGE(E11:E13)</f>
        <v>85.895613098941965</v>
      </c>
      <c r="G11" s="7" t="s">
        <v>16</v>
      </c>
    </row>
    <row r="12" spans="1:7" x14ac:dyDescent="0.55000000000000004">
      <c r="B12">
        <v>8</v>
      </c>
      <c r="D12">
        <v>23.324000000000002</v>
      </c>
      <c r="E12">
        <f>D12/$B$31*$B$30</f>
        <v>81.079859698887972</v>
      </c>
    </row>
    <row r="13" spans="1:7" x14ac:dyDescent="0.55000000000000004">
      <c r="B13">
        <v>9</v>
      </c>
      <c r="D13">
        <v>25.646999999999998</v>
      </c>
      <c r="E13">
        <f>D13/$B$31*$B$30</f>
        <v>89.155168997486683</v>
      </c>
    </row>
    <row r="14" spans="1:7" x14ac:dyDescent="0.55000000000000004">
      <c r="A14">
        <v>4</v>
      </c>
      <c r="B14">
        <v>10</v>
      </c>
      <c r="D14">
        <v>22.94</v>
      </c>
      <c r="E14">
        <f>D14/$B$31*$B$30</f>
        <v>79.744982914272413</v>
      </c>
      <c r="F14" s="5">
        <f t="shared" ref="F14" si="1">AVERAGE(E14:E16)</f>
        <v>88.145900178562954</v>
      </c>
      <c r="G14" s="5" t="s">
        <v>15</v>
      </c>
    </row>
    <row r="15" spans="1:7" x14ac:dyDescent="0.55000000000000004">
      <c r="B15">
        <v>11</v>
      </c>
      <c r="D15">
        <v>26.832999999999998</v>
      </c>
      <c r="E15">
        <f>D15/$B$31*$B$30</f>
        <v>93.277991566637809</v>
      </c>
    </row>
    <row r="16" spans="1:7" x14ac:dyDescent="0.55000000000000004">
      <c r="B16">
        <v>12</v>
      </c>
      <c r="D16">
        <v>26.297000000000001</v>
      </c>
      <c r="E16">
        <f>D16/$B$31*$B$30</f>
        <v>91.414726054778626</v>
      </c>
    </row>
    <row r="17" spans="1:12" x14ac:dyDescent="0.55000000000000004">
      <c r="A17">
        <v>5</v>
      </c>
      <c r="B17">
        <v>13</v>
      </c>
      <c r="D17">
        <v>26.263999999999999</v>
      </c>
      <c r="E17">
        <f>D17/$B$31*$B$30</f>
        <v>91.300010081100723</v>
      </c>
      <c r="F17" s="7">
        <f t="shared" ref="F17" si="2">AVERAGE(E17:E19)</f>
        <v>96.087953548141897</v>
      </c>
      <c r="G17" s="7" t="s">
        <v>16</v>
      </c>
    </row>
    <row r="18" spans="1:12" x14ac:dyDescent="0.55000000000000004">
      <c r="B18">
        <v>14</v>
      </c>
      <c r="D18">
        <v>28.032</v>
      </c>
      <c r="E18">
        <f>D18/$B$31*$B$30</f>
        <v>97.446005276934798</v>
      </c>
    </row>
    <row r="19" spans="1:12" x14ac:dyDescent="0.55000000000000004">
      <c r="B19">
        <v>15</v>
      </c>
      <c r="D19">
        <v>28.628</v>
      </c>
      <c r="E19">
        <f>D19/$B$31*$B$30</f>
        <v>99.517845286390184</v>
      </c>
    </row>
    <row r="20" spans="1:12" x14ac:dyDescent="0.55000000000000004">
      <c r="A20">
        <v>6</v>
      </c>
      <c r="B20">
        <v>16</v>
      </c>
      <c r="D20">
        <v>22.94</v>
      </c>
      <c r="E20">
        <f>D20/$B$31*$B$30</f>
        <v>79.744982914272413</v>
      </c>
      <c r="F20" s="5">
        <f t="shared" ref="F20" si="3">AVERAGE(E20:E22)</f>
        <v>73.339428343651988</v>
      </c>
      <c r="G20" s="5" t="s">
        <v>15</v>
      </c>
    </row>
    <row r="21" spans="1:12" x14ac:dyDescent="0.55000000000000004">
      <c r="B21">
        <v>17</v>
      </c>
      <c r="D21">
        <v>20</v>
      </c>
      <c r="E21">
        <f>D21/$B$31*$B$30</f>
        <v>69.524832532059648</v>
      </c>
    </row>
    <row r="22" spans="1:12" x14ac:dyDescent="0.55000000000000004">
      <c r="B22">
        <v>18</v>
      </c>
      <c r="D22">
        <v>20.352</v>
      </c>
      <c r="E22">
        <f>D22/$B$31*$B$30</f>
        <v>70.748469584623905</v>
      </c>
    </row>
    <row r="23" spans="1:12" x14ac:dyDescent="0.55000000000000004">
      <c r="A23">
        <v>7</v>
      </c>
      <c r="B23">
        <v>19</v>
      </c>
      <c r="D23">
        <v>34.072000000000003</v>
      </c>
      <c r="E23">
        <f>D23/$B$31*$B$30</f>
        <v>118.44250470161683</v>
      </c>
      <c r="F23" s="7">
        <f t="shared" ref="F23" si="4">AVERAGE(E23:E25)</f>
        <v>107.618647023584</v>
      </c>
      <c r="G23" s="7" t="s">
        <v>16</v>
      </c>
    </row>
    <row r="24" spans="1:12" x14ac:dyDescent="0.55000000000000004">
      <c r="B24">
        <v>20</v>
      </c>
      <c r="D24">
        <v>31.805</v>
      </c>
      <c r="E24">
        <f>D24/$B$31*$B$30</f>
        <v>110.56186493410785</v>
      </c>
    </row>
    <row r="25" spans="1:12" x14ac:dyDescent="0.55000000000000004">
      <c r="B25">
        <v>21</v>
      </c>
      <c r="D25">
        <v>26.998000000000001</v>
      </c>
      <c r="E25">
        <f>D25/$B$31*$B$30</f>
        <v>93.85157143502731</v>
      </c>
    </row>
    <row r="26" spans="1:12" x14ac:dyDescent="0.55000000000000004">
      <c r="A26">
        <v>8</v>
      </c>
      <c r="B26">
        <v>22</v>
      </c>
      <c r="D26">
        <v>29.273</v>
      </c>
      <c r="E26">
        <f>D26/$B$31*$B$30</f>
        <v>101.7600211355491</v>
      </c>
      <c r="F26" s="5">
        <f t="shared" ref="F26" si="5">AVERAGE(E26:E28)</f>
        <v>87.271046035867869</v>
      </c>
      <c r="G26" s="5" t="s">
        <v>15</v>
      </c>
    </row>
    <row r="27" spans="1:12" x14ac:dyDescent="0.55000000000000004">
      <c r="B27">
        <v>23</v>
      </c>
      <c r="D27">
        <v>22.190999999999999</v>
      </c>
      <c r="E27">
        <f>D27/$B$31*$B$30</f>
        <v>77.141277935946775</v>
      </c>
    </row>
    <row r="28" spans="1:12" x14ac:dyDescent="0.55000000000000004">
      <c r="B28">
        <v>24</v>
      </c>
      <c r="D28">
        <v>23.850999999999999</v>
      </c>
      <c r="E28">
        <f>D28/$B$31*$B$30</f>
        <v>82.911839036107736</v>
      </c>
    </row>
    <row r="30" spans="1:12" x14ac:dyDescent="0.55000000000000004">
      <c r="A30" t="s">
        <v>14</v>
      </c>
      <c r="B30">
        <v>1000</v>
      </c>
      <c r="C30" t="s">
        <v>7</v>
      </c>
      <c r="F30" s="7" t="s">
        <v>18</v>
      </c>
      <c r="G30" s="5" t="s">
        <v>17</v>
      </c>
    </row>
    <row r="31" spans="1:12" x14ac:dyDescent="0.55000000000000004">
      <c r="B31">
        <v>287.66699999999997</v>
      </c>
      <c r="C31" t="s">
        <v>13</v>
      </c>
      <c r="F31" s="7">
        <f>AVERAGE(F5,F11,F17,F23)</f>
        <v>93.44572022512142</v>
      </c>
      <c r="G31" s="5">
        <f>AVERAGE(F8,F14,F20,F26)</f>
        <v>83.129973198177069</v>
      </c>
      <c r="L31" s="7"/>
    </row>
    <row r="32" spans="1:12" x14ac:dyDescent="0.55000000000000004">
      <c r="F32" s="7">
        <f>_xlfn.STDEV.S(F5,F11,F17,F23)</f>
        <v>10.812008379427459</v>
      </c>
      <c r="G32" s="5">
        <f>_xlfn.STDEV.S(F8,F14,F20,F26)</f>
        <v>6.7961792104412</v>
      </c>
      <c r="L32" s="7"/>
    </row>
    <row r="33" spans="1:12" x14ac:dyDescent="0.55000000000000004">
      <c r="L33" s="7"/>
    </row>
    <row r="37" spans="1:12" x14ac:dyDescent="0.55000000000000004">
      <c r="A37" t="s">
        <v>19</v>
      </c>
    </row>
    <row r="38" spans="1:12" x14ac:dyDescent="0.55000000000000004">
      <c r="D38" t="s">
        <v>11</v>
      </c>
      <c r="E38" t="s">
        <v>12</v>
      </c>
    </row>
    <row r="39" spans="1:12" x14ac:dyDescent="0.55000000000000004">
      <c r="A39">
        <v>1</v>
      </c>
      <c r="B39">
        <v>1</v>
      </c>
      <c r="D39">
        <v>25.806999999999999</v>
      </c>
      <c r="E39">
        <f>D39/$B$31*$B$30</f>
        <v>89.711367657743153</v>
      </c>
      <c r="F39" s="7">
        <f>AVERAGE(E39:E41)</f>
        <v>89.683557724730349</v>
      </c>
      <c r="G39" s="7" t="s">
        <v>16</v>
      </c>
    </row>
    <row r="40" spans="1:12" x14ac:dyDescent="0.55000000000000004">
      <c r="B40">
        <v>2</v>
      </c>
      <c r="D40">
        <v>22.95</v>
      </c>
      <c r="E40">
        <f>D40/$B$31*$B$30</f>
        <v>79.779745330538447</v>
      </c>
    </row>
    <row r="41" spans="1:12" x14ac:dyDescent="0.55000000000000004">
      <c r="B41">
        <v>3</v>
      </c>
      <c r="D41">
        <v>28.64</v>
      </c>
      <c r="E41">
        <f>D41/$B$31*$B$30</f>
        <v>99.559560185909419</v>
      </c>
    </row>
    <row r="42" spans="1:12" x14ac:dyDescent="0.55000000000000004">
      <c r="A42">
        <v>2</v>
      </c>
      <c r="B42">
        <v>4</v>
      </c>
      <c r="D42">
        <v>12.298</v>
      </c>
      <c r="E42">
        <f>D42/$B$31*$B$30</f>
        <v>42.750819523963479</v>
      </c>
      <c r="F42" s="5">
        <f>AVERAGE(E42:E44)</f>
        <v>55.426355241766821</v>
      </c>
      <c r="G42" s="5" t="s">
        <v>15</v>
      </c>
    </row>
    <row r="43" spans="1:12" x14ac:dyDescent="0.55000000000000004">
      <c r="B43">
        <v>5</v>
      </c>
      <c r="D43">
        <v>18.143000000000001</v>
      </c>
      <c r="E43">
        <f>D43/$B$31*$B$30</f>
        <v>63.069451831457918</v>
      </c>
    </row>
    <row r="44" spans="1:12" x14ac:dyDescent="0.55000000000000004">
      <c r="B44">
        <v>6</v>
      </c>
      <c r="D44">
        <v>17.391999999999999</v>
      </c>
      <c r="E44">
        <f>D44/$B$31*$B$30</f>
        <v>60.458794369879065</v>
      </c>
    </row>
    <row r="45" spans="1:12" x14ac:dyDescent="0.55000000000000004">
      <c r="A45">
        <v>3</v>
      </c>
      <c r="B45">
        <v>7</v>
      </c>
      <c r="D45">
        <v>18.143000000000001</v>
      </c>
      <c r="E45">
        <f>D45/$B$31*$B$30</f>
        <v>63.069451831457918</v>
      </c>
      <c r="F45" s="7">
        <f t="shared" ref="F45" si="6">AVERAGE(E45:E47)</f>
        <v>57.110014936251531</v>
      </c>
      <c r="G45" s="7" t="s">
        <v>16</v>
      </c>
    </row>
    <row r="46" spans="1:12" x14ac:dyDescent="0.55000000000000004">
      <c r="B46">
        <v>8</v>
      </c>
      <c r="D46">
        <v>16.713999999999999</v>
      </c>
      <c r="E46">
        <f>D46/$B$31*$B$30</f>
        <v>58.101902547042243</v>
      </c>
    </row>
    <row r="47" spans="1:12" x14ac:dyDescent="0.55000000000000004">
      <c r="B47">
        <v>9</v>
      </c>
      <c r="D47">
        <v>14.429</v>
      </c>
      <c r="E47">
        <f>D47/$B$31*$B$30</f>
        <v>50.158690430254438</v>
      </c>
    </row>
    <row r="48" spans="1:12" x14ac:dyDescent="0.55000000000000004">
      <c r="A48">
        <v>4</v>
      </c>
      <c r="B48">
        <v>10</v>
      </c>
      <c r="D48">
        <v>12.584</v>
      </c>
      <c r="E48">
        <f>D48/$B$31*$B$30</f>
        <v>43.74502462917193</v>
      </c>
      <c r="F48" s="5">
        <f t="shared" ref="F48" si="7">AVERAGE(E48:E50)</f>
        <v>44.320921991979155</v>
      </c>
      <c r="G48" s="5" t="s">
        <v>15</v>
      </c>
    </row>
    <row r="49" spans="1:7" x14ac:dyDescent="0.55000000000000004">
      <c r="B49">
        <v>11</v>
      </c>
      <c r="D49">
        <v>11.930999999999999</v>
      </c>
      <c r="E49">
        <f>D49/$B$31*$B$30</f>
        <v>41.475038847000178</v>
      </c>
    </row>
    <row r="50" spans="1:7" x14ac:dyDescent="0.55000000000000004">
      <c r="B50">
        <v>12</v>
      </c>
      <c r="D50">
        <v>13.734</v>
      </c>
      <c r="E50">
        <f>D50/$B$31*$B$30</f>
        <v>47.742702499765358</v>
      </c>
    </row>
    <row r="51" spans="1:7" x14ac:dyDescent="0.55000000000000004">
      <c r="A51">
        <v>5</v>
      </c>
      <c r="B51">
        <v>13</v>
      </c>
      <c r="D51">
        <v>17.082999999999998</v>
      </c>
      <c r="E51">
        <f>D51/$B$31*$B$30</f>
        <v>59.384635707258745</v>
      </c>
      <c r="F51" s="7">
        <f t="shared" ref="F51" si="8">AVERAGE(E51:E53)</f>
        <v>59.789038483153568</v>
      </c>
      <c r="G51" s="7" t="s">
        <v>16</v>
      </c>
    </row>
    <row r="52" spans="1:7" x14ac:dyDescent="0.55000000000000004">
      <c r="B52">
        <v>14</v>
      </c>
      <c r="D52">
        <v>18.959</v>
      </c>
      <c r="E52">
        <f>D52/$B$31*$B$30</f>
        <v>65.906064998765942</v>
      </c>
    </row>
    <row r="53" spans="1:7" x14ac:dyDescent="0.55000000000000004">
      <c r="B53">
        <v>15</v>
      </c>
      <c r="D53">
        <v>15.555999999999999</v>
      </c>
      <c r="E53">
        <f>D53/$B$31*$B$30</f>
        <v>54.07641474343599</v>
      </c>
    </row>
    <row r="54" spans="1:7" x14ac:dyDescent="0.55000000000000004">
      <c r="A54">
        <v>6</v>
      </c>
      <c r="B54">
        <v>16</v>
      </c>
      <c r="D54">
        <v>11.475</v>
      </c>
      <c r="E54">
        <f>D54/$B$31*$B$30</f>
        <v>39.889872665269223</v>
      </c>
      <c r="F54" s="5">
        <f t="shared" ref="F54" si="9">AVERAGE(E54:E56)</f>
        <v>46.778624821987471</v>
      </c>
      <c r="G54" s="5" t="s">
        <v>15</v>
      </c>
    </row>
    <row r="55" spans="1:7" x14ac:dyDescent="0.55000000000000004">
      <c r="B55">
        <v>17</v>
      </c>
      <c r="D55">
        <v>15.555999999999999</v>
      </c>
      <c r="E55">
        <f>D55/$B$31*$B$30</f>
        <v>54.07641474343599</v>
      </c>
    </row>
    <row r="56" spans="1:7" x14ac:dyDescent="0.55000000000000004">
      <c r="B56">
        <v>18</v>
      </c>
      <c r="D56">
        <v>13.339</v>
      </c>
      <c r="E56">
        <f>D56/$B$31*$B$30</f>
        <v>46.369587057257185</v>
      </c>
    </row>
    <row r="57" spans="1:7" x14ac:dyDescent="0.55000000000000004">
      <c r="A57">
        <v>7</v>
      </c>
      <c r="B57">
        <v>19</v>
      </c>
      <c r="D57">
        <v>15.555999999999999</v>
      </c>
      <c r="E57">
        <f>D57/$B$31*$B$30</f>
        <v>54.07641474343599</v>
      </c>
      <c r="F57" s="7">
        <f t="shared" ref="F57" si="10">AVERAGE(E57:E59)</f>
        <v>52.232847934127541</v>
      </c>
      <c r="G57" s="7" t="s">
        <v>16</v>
      </c>
    </row>
    <row r="58" spans="1:7" x14ac:dyDescent="0.55000000000000004">
      <c r="B58">
        <v>20</v>
      </c>
      <c r="D58">
        <v>14.429</v>
      </c>
      <c r="E58">
        <f>D58/$B$31*$B$30</f>
        <v>50.158690430254438</v>
      </c>
    </row>
    <row r="59" spans="1:7" x14ac:dyDescent="0.55000000000000004">
      <c r="B59">
        <v>21</v>
      </c>
      <c r="D59">
        <v>15.092000000000001</v>
      </c>
      <c r="E59">
        <f>D59/$B$31*$B$30</f>
        <v>52.463438628692209</v>
      </c>
    </row>
    <row r="60" spans="1:7" x14ac:dyDescent="0.55000000000000004">
      <c r="A60">
        <v>8</v>
      </c>
      <c r="B60">
        <v>22</v>
      </c>
      <c r="D60">
        <v>16.713999999999999</v>
      </c>
      <c r="E60">
        <f>D60/$B$31*$B$30</f>
        <v>58.101902547042243</v>
      </c>
      <c r="F60" s="5">
        <f t="shared" ref="F60" si="11">AVERAGE(E60:E62)</f>
        <v>55.434466472228884</v>
      </c>
      <c r="G60" s="5" t="s">
        <v>15</v>
      </c>
    </row>
    <row r="61" spans="1:7" x14ac:dyDescent="0.55000000000000004">
      <c r="B61">
        <v>23</v>
      </c>
      <c r="D61">
        <v>13.734</v>
      </c>
      <c r="E61">
        <f>D61/$B$31*$B$30</f>
        <v>47.742702499765358</v>
      </c>
    </row>
    <row r="62" spans="1:7" x14ac:dyDescent="0.55000000000000004">
      <c r="B62">
        <v>24</v>
      </c>
      <c r="D62">
        <v>17.391999999999999</v>
      </c>
      <c r="E62">
        <f>D62/$B$31*$B$30</f>
        <v>60.458794369879065</v>
      </c>
    </row>
    <row r="63" spans="1:7" x14ac:dyDescent="0.55000000000000004">
      <c r="A63">
        <v>9</v>
      </c>
      <c r="B63">
        <v>25</v>
      </c>
      <c r="D63">
        <v>19.238</v>
      </c>
      <c r="E63">
        <f>D63/$B$31*$B$30</f>
        <v>66.875936412588175</v>
      </c>
      <c r="F63" s="7">
        <f t="shared" ref="F63" si="12">AVERAGE(E63:E65)</f>
        <v>71.177206051904932</v>
      </c>
      <c r="G63" s="7" t="s">
        <v>16</v>
      </c>
    </row>
    <row r="64" spans="1:7" x14ac:dyDescent="0.55000000000000004">
      <c r="B64">
        <v>26</v>
      </c>
      <c r="D64">
        <v>22.95</v>
      </c>
      <c r="E64">
        <f>D64/$B$31*$B$30</f>
        <v>79.779745330538447</v>
      </c>
    </row>
    <row r="65" spans="1:7" x14ac:dyDescent="0.55000000000000004">
      <c r="B65">
        <v>27</v>
      </c>
      <c r="D65">
        <v>19.238</v>
      </c>
      <c r="E65">
        <f>D65/$B$31*$B$30</f>
        <v>66.875936412588175</v>
      </c>
    </row>
    <row r="66" spans="1:7" x14ac:dyDescent="0.55000000000000004">
      <c r="A66">
        <v>10</v>
      </c>
      <c r="B66">
        <v>28</v>
      </c>
      <c r="D66">
        <v>21.878</v>
      </c>
      <c r="E66">
        <f>D66/$B$31*$B$30</f>
        <v>76.053214306820053</v>
      </c>
      <c r="F66" s="5">
        <f t="shared" ref="F66" si="13">AVERAGE(E66:E68)</f>
        <v>65.375358777104552</v>
      </c>
      <c r="G66" s="5" t="s">
        <v>15</v>
      </c>
    </row>
    <row r="67" spans="1:7" x14ac:dyDescent="0.55000000000000004">
      <c r="B67">
        <v>29</v>
      </c>
      <c r="D67">
        <v>20.361000000000001</v>
      </c>
      <c r="E67">
        <f>D67/$B$31*$B$30</f>
        <v>70.779755759263324</v>
      </c>
    </row>
    <row r="68" spans="1:7" x14ac:dyDescent="0.55000000000000004">
      <c r="B68">
        <v>30</v>
      </c>
      <c r="D68">
        <v>14.18</v>
      </c>
      <c r="E68">
        <f>D68/$B$31*$B$30</f>
        <v>49.293106265230286</v>
      </c>
    </row>
    <row r="69" spans="1:7" x14ac:dyDescent="0.55000000000000004">
      <c r="A69">
        <v>11</v>
      </c>
      <c r="B69">
        <v>31</v>
      </c>
      <c r="D69">
        <v>20.009</v>
      </c>
      <c r="E69">
        <f>D69/$B$31*$B$30</f>
        <v>69.556118706699081</v>
      </c>
      <c r="F69" s="7">
        <f t="shared" ref="F69" si="14">AVERAGE(E69:E71)</f>
        <v>63.069451831457911</v>
      </c>
      <c r="G69" s="7" t="s">
        <v>16</v>
      </c>
    </row>
    <row r="70" spans="1:7" x14ac:dyDescent="0.55000000000000004">
      <c r="B70">
        <v>32</v>
      </c>
      <c r="D70">
        <v>15.555999999999999</v>
      </c>
      <c r="E70">
        <f>D70/$B$31*$B$30</f>
        <v>54.07641474343599</v>
      </c>
    </row>
    <row r="71" spans="1:7" x14ac:dyDescent="0.55000000000000004">
      <c r="B71">
        <v>33</v>
      </c>
      <c r="D71">
        <v>18.864000000000001</v>
      </c>
      <c r="E71">
        <f>D71/$B$31*$B$30</f>
        <v>65.575822044238663</v>
      </c>
    </row>
    <row r="72" spans="1:7" x14ac:dyDescent="0.55000000000000004">
      <c r="A72">
        <v>12</v>
      </c>
      <c r="B72">
        <v>34</v>
      </c>
      <c r="D72">
        <v>19.829999999999998</v>
      </c>
      <c r="E72">
        <f>D72/$B$31*$B$30</f>
        <v>68.93387145553713</v>
      </c>
      <c r="F72" s="5">
        <f t="shared" ref="F72" si="15">AVERAGE(E72:E74)</f>
        <v>66.284975336065671</v>
      </c>
      <c r="G72" s="5" t="s">
        <v>15</v>
      </c>
    </row>
    <row r="73" spans="1:7" x14ac:dyDescent="0.55000000000000004">
      <c r="B73">
        <v>35</v>
      </c>
      <c r="D73">
        <v>16.283000000000001</v>
      </c>
      <c r="E73">
        <f>D73/$B$31*$B$30</f>
        <v>56.603642405976366</v>
      </c>
    </row>
    <row r="74" spans="1:7" x14ac:dyDescent="0.55000000000000004">
      <c r="B74">
        <v>36</v>
      </c>
      <c r="D74">
        <v>21.091000000000001</v>
      </c>
      <c r="E74">
        <f>D74/$B$31*$B$30</f>
        <v>73.317412146683495</v>
      </c>
    </row>
    <row r="75" spans="1:7" x14ac:dyDescent="0.55000000000000004">
      <c r="A75">
        <v>13</v>
      </c>
      <c r="B75">
        <v>37</v>
      </c>
      <c r="D75">
        <v>21.091000000000001</v>
      </c>
      <c r="E75">
        <f>D75/$B$31*$B$30</f>
        <v>73.317412146683495</v>
      </c>
      <c r="F75" s="7">
        <f t="shared" ref="F75" si="16">AVERAGE(E75:E77)</f>
        <v>69.055539912468248</v>
      </c>
      <c r="G75" s="7" t="s">
        <v>16</v>
      </c>
    </row>
    <row r="76" spans="1:7" x14ac:dyDescent="0.55000000000000004">
      <c r="B76">
        <v>38</v>
      </c>
      <c r="D76">
        <v>18.143000000000001</v>
      </c>
      <c r="E76">
        <f>D76/$B$31*$B$30</f>
        <v>63.069451831457918</v>
      </c>
    </row>
    <row r="77" spans="1:7" x14ac:dyDescent="0.55000000000000004">
      <c r="B77">
        <v>39</v>
      </c>
      <c r="D77">
        <v>20.361000000000001</v>
      </c>
      <c r="E77">
        <f>D77/$B$31*$B$30</f>
        <v>70.779755759263324</v>
      </c>
    </row>
    <row r="78" spans="1:7" x14ac:dyDescent="0.55000000000000004">
      <c r="A78">
        <v>14</v>
      </c>
      <c r="B78">
        <v>40</v>
      </c>
      <c r="D78">
        <v>21.509</v>
      </c>
      <c r="E78">
        <f>D78/$B$31*$B$30</f>
        <v>74.770481146603544</v>
      </c>
      <c r="F78" s="5">
        <f t="shared" ref="F78" si="17">AVERAGE(E78:E80)</f>
        <v>62.659255319518756</v>
      </c>
      <c r="G78" s="5" t="s">
        <v>15</v>
      </c>
    </row>
    <row r="79" spans="1:7" x14ac:dyDescent="0.55000000000000004">
      <c r="B79">
        <v>41</v>
      </c>
      <c r="D79">
        <v>16.283000000000001</v>
      </c>
      <c r="E79">
        <f>D79/$B$31*$B$30</f>
        <v>56.603642405976366</v>
      </c>
    </row>
    <row r="80" spans="1:7" x14ac:dyDescent="0.55000000000000004">
      <c r="B80">
        <v>42</v>
      </c>
      <c r="D80">
        <v>16.283000000000001</v>
      </c>
      <c r="E80">
        <f>D80/$B$31*$B$30</f>
        <v>56.603642405976366</v>
      </c>
    </row>
    <row r="81" spans="1:7" x14ac:dyDescent="0.55000000000000004">
      <c r="A81">
        <v>15</v>
      </c>
      <c r="B81">
        <v>43</v>
      </c>
      <c r="D81">
        <v>18.143000000000001</v>
      </c>
      <c r="E81">
        <f>D81/$B$31*$B$30</f>
        <v>63.069451831457918</v>
      </c>
      <c r="F81" s="7">
        <f t="shared" ref="F81" si="18">AVERAGE(E81:E83)</f>
        <v>67.856236551290223</v>
      </c>
      <c r="G81" s="7" t="s">
        <v>16</v>
      </c>
    </row>
    <row r="82" spans="1:7" x14ac:dyDescent="0.55000000000000004">
      <c r="B82">
        <v>44</v>
      </c>
      <c r="D82">
        <v>23.334</v>
      </c>
      <c r="E82">
        <f>D82/$B$31*$B$30</f>
        <v>81.114622115153978</v>
      </c>
    </row>
    <row r="83" spans="1:7" x14ac:dyDescent="0.55000000000000004">
      <c r="B83">
        <v>45</v>
      </c>
      <c r="D83">
        <v>17.082999999999998</v>
      </c>
      <c r="E83">
        <f>D83/$B$31*$B$30</f>
        <v>59.384635707258745</v>
      </c>
    </row>
    <row r="84" spans="1:7" x14ac:dyDescent="0.55000000000000004">
      <c r="A84">
        <v>16</v>
      </c>
      <c r="B84">
        <v>46</v>
      </c>
      <c r="D84">
        <v>18.143000000000001</v>
      </c>
      <c r="E84">
        <f>D84/$B$31*$B$30</f>
        <v>63.069451831457918</v>
      </c>
      <c r="F84" s="5">
        <f t="shared" ref="F84" si="19">AVERAGE(E84:E86)</f>
        <v>69.91185409982144</v>
      </c>
      <c r="G84" s="5" t="s">
        <v>15</v>
      </c>
    </row>
    <row r="85" spans="1:7" x14ac:dyDescent="0.55000000000000004">
      <c r="B85">
        <v>47</v>
      </c>
      <c r="D85">
        <v>24.047999999999998</v>
      </c>
      <c r="E85">
        <f>D85/$B$31*$B$30</f>
        <v>83.596658636548511</v>
      </c>
    </row>
    <row r="86" spans="1:7" x14ac:dyDescent="0.55000000000000004">
      <c r="B86">
        <v>48</v>
      </c>
      <c r="D86">
        <v>18.143000000000001</v>
      </c>
      <c r="E86">
        <f>D86/$B$31*$B$30</f>
        <v>63.069451831457918</v>
      </c>
    </row>
    <row r="87" spans="1:7" x14ac:dyDescent="0.55000000000000004">
      <c r="A87">
        <v>17</v>
      </c>
      <c r="B87">
        <v>49</v>
      </c>
      <c r="D87">
        <v>20.361000000000001</v>
      </c>
      <c r="E87">
        <f>D87/$B$31*$B$30</f>
        <v>70.779755759263324</v>
      </c>
      <c r="F87" s="7">
        <f t="shared" ref="F87" si="20">AVERAGE(E87:E89)</f>
        <v>75.595509159317331</v>
      </c>
      <c r="G87" s="7" t="s">
        <v>16</v>
      </c>
    </row>
    <row r="88" spans="1:7" x14ac:dyDescent="0.55000000000000004">
      <c r="B88">
        <v>50</v>
      </c>
      <c r="D88">
        <v>22.201000000000001</v>
      </c>
      <c r="E88">
        <f>D88/$B$31*$B$30</f>
        <v>77.176040352212823</v>
      </c>
    </row>
    <row r="89" spans="1:7" x14ac:dyDescent="0.55000000000000004">
      <c r="B89">
        <v>51</v>
      </c>
      <c r="D89">
        <v>22.677</v>
      </c>
      <c r="E89">
        <f>D89/$B$31*$B$30</f>
        <v>78.830731366475817</v>
      </c>
    </row>
    <row r="90" spans="1:7" x14ac:dyDescent="0.55000000000000004">
      <c r="A90">
        <v>18</v>
      </c>
      <c r="B90">
        <v>52</v>
      </c>
      <c r="D90">
        <v>25.167999999999999</v>
      </c>
      <c r="E90">
        <f>D90/$B$31*$B$30</f>
        <v>87.490049258343859</v>
      </c>
      <c r="F90" s="5">
        <f t="shared" ref="F90" si="21">AVERAGE(E90:E92)</f>
        <v>74.258314880284033</v>
      </c>
      <c r="G90" s="5" t="s">
        <v>15</v>
      </c>
    </row>
    <row r="91" spans="1:7" x14ac:dyDescent="0.55000000000000004">
      <c r="B91">
        <v>53</v>
      </c>
      <c r="D91">
        <v>24.488</v>
      </c>
      <c r="E91">
        <f>D91/$B$31*$B$30</f>
        <v>85.126204952253829</v>
      </c>
    </row>
    <row r="92" spans="1:7" x14ac:dyDescent="0.55000000000000004">
      <c r="B92">
        <v>54</v>
      </c>
      <c r="D92">
        <v>14.429</v>
      </c>
      <c r="E92">
        <f>D92/$B$31*$B$30</f>
        <v>50.158690430254438</v>
      </c>
    </row>
    <row r="93" spans="1:7" x14ac:dyDescent="0.55000000000000004">
      <c r="A93">
        <v>19</v>
      </c>
      <c r="B93">
        <v>55</v>
      </c>
      <c r="D93">
        <v>16.978000000000002</v>
      </c>
      <c r="E93">
        <f>D93/$B$31*$B$30</f>
        <v>59.019630336465433</v>
      </c>
      <c r="F93" s="7">
        <f t="shared" ref="F93" si="22">AVERAGE(E93:E95)</f>
        <v>57.415924199392599</v>
      </c>
      <c r="G93" s="7" t="s">
        <v>16</v>
      </c>
    </row>
    <row r="94" spans="1:7" x14ac:dyDescent="0.55000000000000004">
      <c r="B94">
        <v>56</v>
      </c>
      <c r="D94">
        <v>18.143000000000001</v>
      </c>
      <c r="E94">
        <f>D94/$B$31*$B$30</f>
        <v>63.069451831457918</v>
      </c>
    </row>
    <row r="95" spans="1:7" x14ac:dyDescent="0.55000000000000004">
      <c r="B95">
        <v>57</v>
      </c>
      <c r="D95">
        <v>14.429</v>
      </c>
      <c r="E95">
        <f>D95/$B$31*$B$30</f>
        <v>50.158690430254438</v>
      </c>
    </row>
    <row r="96" spans="1:7" x14ac:dyDescent="0.55000000000000004">
      <c r="A96">
        <v>20</v>
      </c>
      <c r="B96">
        <v>58</v>
      </c>
      <c r="D96">
        <v>14.429</v>
      </c>
      <c r="E96">
        <f>D96/$B$31*$B$30</f>
        <v>50.158690430254438</v>
      </c>
      <c r="F96" s="5">
        <f t="shared" ref="F96" si="23">AVERAGE(E96:E98)</f>
        <v>60.160996337200082</v>
      </c>
      <c r="G96" s="5" t="s">
        <v>15</v>
      </c>
    </row>
    <row r="97" spans="1:7" x14ac:dyDescent="0.55000000000000004">
      <c r="B97">
        <v>59</v>
      </c>
      <c r="D97">
        <v>18.530999999999999</v>
      </c>
      <c r="E97">
        <f>D97/$B$31*$B$30</f>
        <v>64.418233582579859</v>
      </c>
    </row>
    <row r="98" spans="1:7" x14ac:dyDescent="0.55000000000000004">
      <c r="B98">
        <v>60</v>
      </c>
      <c r="D98">
        <v>18.959</v>
      </c>
      <c r="E98">
        <f>D98/$B$31*$B$30</f>
        <v>65.906064998765942</v>
      </c>
    </row>
    <row r="99" spans="1:7" x14ac:dyDescent="0.55000000000000004">
      <c r="A99">
        <v>21</v>
      </c>
      <c r="B99">
        <v>61</v>
      </c>
      <c r="D99">
        <v>18.143000000000001</v>
      </c>
      <c r="E99">
        <f>D99/$B$31*$B$30</f>
        <v>63.069451831457918</v>
      </c>
      <c r="F99" s="7">
        <f t="shared" ref="F99" si="24">AVERAGE(E99:E101)</f>
        <v>71.246730884436985</v>
      </c>
      <c r="G99" s="7" t="s">
        <v>16</v>
      </c>
    </row>
    <row r="100" spans="1:7" x14ac:dyDescent="0.55000000000000004">
      <c r="B100">
        <v>62</v>
      </c>
      <c r="D100">
        <v>18.530999999999999</v>
      </c>
      <c r="E100">
        <f>D100/$B$31*$B$30</f>
        <v>64.418233582579859</v>
      </c>
    </row>
    <row r="101" spans="1:7" x14ac:dyDescent="0.55000000000000004">
      <c r="B101">
        <v>63</v>
      </c>
      <c r="D101">
        <v>24.812000000000001</v>
      </c>
      <c r="E101">
        <f>D101/$B$31*$B$30</f>
        <v>86.2525072392732</v>
      </c>
    </row>
    <row r="102" spans="1:7" x14ac:dyDescent="0.55000000000000004">
      <c r="A102">
        <v>22</v>
      </c>
      <c r="B102">
        <v>76</v>
      </c>
      <c r="D102">
        <v>17.391999999999999</v>
      </c>
      <c r="E102">
        <f>D102/$B$31*$B$30</f>
        <v>60.458794369879065</v>
      </c>
      <c r="F102" s="5">
        <f t="shared" ref="F102" si="25">AVERAGE(E102:E104)</f>
        <v>51.165641754760429</v>
      </c>
      <c r="G102" s="5" t="s">
        <v>15</v>
      </c>
    </row>
    <row r="103" spans="1:7" x14ac:dyDescent="0.55000000000000004">
      <c r="B103">
        <v>77</v>
      </c>
      <c r="D103">
        <v>14.18</v>
      </c>
      <c r="E103">
        <f>D103/$B$31*$B$30</f>
        <v>49.293106265230286</v>
      </c>
    </row>
    <row r="104" spans="1:7" x14ac:dyDescent="0.55000000000000004">
      <c r="B104">
        <v>78</v>
      </c>
      <c r="D104">
        <v>12.584</v>
      </c>
      <c r="E104">
        <f>D104/$B$31*$B$30</f>
        <v>43.74502462917193</v>
      </c>
    </row>
    <row r="105" spans="1:7" x14ac:dyDescent="0.55000000000000004">
      <c r="A105">
        <v>23</v>
      </c>
      <c r="B105">
        <v>64</v>
      </c>
      <c r="D105">
        <v>20.361000000000001</v>
      </c>
      <c r="E105">
        <f>D105/$B$31*$B$30</f>
        <v>70.779755759263324</v>
      </c>
      <c r="F105" s="7">
        <f t="shared" ref="F105" si="26">AVERAGE(E105:E107)</f>
        <v>77.18299283546601</v>
      </c>
      <c r="G105" s="7" t="s">
        <v>16</v>
      </c>
    </row>
    <row r="106" spans="1:7" x14ac:dyDescent="0.55000000000000004">
      <c r="B106">
        <v>65</v>
      </c>
      <c r="D106">
        <v>27.01</v>
      </c>
      <c r="E106">
        <f>D106/$B$31*$B$30</f>
        <v>93.893286334546545</v>
      </c>
    </row>
    <row r="107" spans="1:7" x14ac:dyDescent="0.55000000000000004">
      <c r="B107">
        <v>66</v>
      </c>
      <c r="D107">
        <v>19.238</v>
      </c>
      <c r="E107">
        <f>D107/$B$31*$B$30</f>
        <v>66.875936412588175</v>
      </c>
    </row>
    <row r="108" spans="1:7" x14ac:dyDescent="0.55000000000000004">
      <c r="A108">
        <v>24</v>
      </c>
      <c r="B108">
        <v>67</v>
      </c>
      <c r="D108">
        <v>20.835999999999999</v>
      </c>
      <c r="E108">
        <f>D108/$B$31*$B$30</f>
        <v>72.430970531899732</v>
      </c>
      <c r="F108" s="5">
        <f t="shared" ref="F108" si="27">AVERAGE(E108:E110)</f>
        <v>75.621001597912397</v>
      </c>
      <c r="G108" s="5" t="s">
        <v>15</v>
      </c>
    </row>
    <row r="109" spans="1:7" x14ac:dyDescent="0.55000000000000004">
      <c r="B109">
        <v>68</v>
      </c>
      <c r="D109">
        <v>23.334</v>
      </c>
      <c r="E109">
        <f>D109/$B$31*$B$30</f>
        <v>81.114622115153978</v>
      </c>
    </row>
    <row r="110" spans="1:7" x14ac:dyDescent="0.55000000000000004">
      <c r="B110">
        <v>69</v>
      </c>
      <c r="D110">
        <v>21.091000000000001</v>
      </c>
      <c r="E110">
        <f>D110/$B$31*$B$30</f>
        <v>73.317412146683495</v>
      </c>
    </row>
    <row r="111" spans="1:7" x14ac:dyDescent="0.55000000000000004">
      <c r="A111">
        <v>25</v>
      </c>
      <c r="B111">
        <v>70</v>
      </c>
      <c r="D111">
        <v>26.844999999999999</v>
      </c>
      <c r="E111">
        <f>D111/$B$31*$B$30</f>
        <v>93.319706466157058</v>
      </c>
      <c r="F111" s="7">
        <f t="shared" ref="F111" si="28">AVERAGE(E111:E113)</f>
        <v>86.703259903522692</v>
      </c>
      <c r="G111" s="7" t="s">
        <v>16</v>
      </c>
    </row>
    <row r="112" spans="1:7" x14ac:dyDescent="0.55000000000000004">
      <c r="B112">
        <v>71</v>
      </c>
      <c r="D112">
        <v>25.9</v>
      </c>
      <c r="E112">
        <f>D112/$B$31*$B$30</f>
        <v>90.034658129017231</v>
      </c>
    </row>
    <row r="113" spans="1:12" x14ac:dyDescent="0.55000000000000004">
      <c r="B113">
        <v>72</v>
      </c>
      <c r="D113">
        <v>22.08</v>
      </c>
      <c r="E113">
        <f>D113/$B$31*$B$30</f>
        <v>76.755415115393845</v>
      </c>
    </row>
    <row r="114" spans="1:12" x14ac:dyDescent="0.55000000000000004">
      <c r="A114">
        <v>26</v>
      </c>
      <c r="B114">
        <v>73</v>
      </c>
      <c r="D114">
        <v>15.209</v>
      </c>
      <c r="E114">
        <f>D114/$B$31*$B$30</f>
        <v>52.87015889900475</v>
      </c>
      <c r="F114" s="5">
        <f t="shared" ref="F114" si="29">AVERAGE(E114:E116)</f>
        <v>55.167954614189334</v>
      </c>
      <c r="G114" s="5" t="s">
        <v>15</v>
      </c>
    </row>
    <row r="115" spans="1:12" x14ac:dyDescent="0.55000000000000004">
      <c r="B115">
        <v>74</v>
      </c>
      <c r="D115">
        <v>16.283000000000001</v>
      </c>
      <c r="E115">
        <f>D115/$B$31*$B$30</f>
        <v>56.603642405976366</v>
      </c>
    </row>
    <row r="116" spans="1:12" x14ac:dyDescent="0.55000000000000004">
      <c r="B116">
        <v>75</v>
      </c>
      <c r="D116">
        <v>16.117999999999999</v>
      </c>
      <c r="E116">
        <f>D116/$B$31*$B$30</f>
        <v>56.030062537586865</v>
      </c>
    </row>
    <row r="117" spans="1:12" x14ac:dyDescent="0.55000000000000004">
      <c r="F117" s="7" t="s">
        <v>18</v>
      </c>
      <c r="G117" s="5" t="s">
        <v>17</v>
      </c>
    </row>
    <row r="118" spans="1:12" x14ac:dyDescent="0.55000000000000004">
      <c r="F118" s="7">
        <f>AVERAGE(F39,F45,F51,F57,F63,F69,F75,F81,F87,F93,F99,F105,F111)</f>
        <v>69.086023877501532</v>
      </c>
      <c r="G118" s="5">
        <f>AVERAGE(F42,F48,F54,F60,F66,F72,F78,F84,F90,F96,F102,F108,J1143)</f>
        <v>60.616480552552474</v>
      </c>
      <c r="L118" s="7"/>
    </row>
    <row r="119" spans="1:12" x14ac:dyDescent="0.55000000000000004">
      <c r="F119" s="7">
        <f>_xlfn.STDEV.S(F39,F45,F51,F57,F63,F69,F75,F81,F87,F93,F99,F105,F111)</f>
        <v>11.326198785577613</v>
      </c>
      <c r="G119" s="5">
        <f>_xlfn.STDEV.S(F42,F48,F54,F60,F66,F72,F78,F84,F90,F96,F102,F108,J1143)</f>
        <v>10.255548030071743</v>
      </c>
      <c r="L119" s="7"/>
    </row>
    <row r="120" spans="1:12" x14ac:dyDescent="0.55000000000000004">
      <c r="L120" s="7"/>
    </row>
    <row r="121" spans="1:12" x14ac:dyDescent="0.55000000000000004">
      <c r="A121" t="s">
        <v>9</v>
      </c>
    </row>
    <row r="122" spans="1:12" x14ac:dyDescent="0.55000000000000004">
      <c r="D122" t="s">
        <v>11</v>
      </c>
      <c r="E122" t="s">
        <v>12</v>
      </c>
    </row>
    <row r="123" spans="1:12" x14ac:dyDescent="0.55000000000000004">
      <c r="A123">
        <v>1</v>
      </c>
      <c r="B123">
        <v>1</v>
      </c>
      <c r="D123">
        <v>95.691999999999993</v>
      </c>
      <c r="E123">
        <f>D123/$B$31*$B$30</f>
        <v>332.64851373289258</v>
      </c>
      <c r="F123" s="5">
        <f>AVERAGE(E123:E125)</f>
        <v>350.54188813222703</v>
      </c>
      <c r="G123" s="5" t="s">
        <v>15</v>
      </c>
    </row>
    <row r="124" spans="1:12" x14ac:dyDescent="0.55000000000000004">
      <c r="B124">
        <v>2</v>
      </c>
      <c r="D124">
        <v>105.413</v>
      </c>
      <c r="E124">
        <f>D124/$B$31*$B$30</f>
        <v>366.44105858510017</v>
      </c>
    </row>
    <row r="125" spans="1:12" x14ac:dyDescent="0.55000000000000004">
      <c r="B125">
        <v>3</v>
      </c>
      <c r="D125">
        <v>101.413</v>
      </c>
      <c r="E125">
        <f>D125/$B$31*$B$30</f>
        <v>352.53609207868823</v>
      </c>
    </row>
    <row r="126" spans="1:12" x14ac:dyDescent="0.55000000000000004">
      <c r="A126">
        <v>2</v>
      </c>
      <c r="B126">
        <v>4</v>
      </c>
      <c r="D126">
        <v>47.761000000000003</v>
      </c>
      <c r="E126">
        <f>D126/$B$31*$B$30</f>
        <v>166.02877632818505</v>
      </c>
      <c r="F126" s="7">
        <f>AVERAGE(E126:E128)</f>
        <v>181.0577276271986</v>
      </c>
      <c r="G126" s="7" t="s">
        <v>16</v>
      </c>
    </row>
    <row r="127" spans="1:12" x14ac:dyDescent="0.55000000000000004">
      <c r="B127">
        <v>5</v>
      </c>
      <c r="D127">
        <v>47.817</v>
      </c>
      <c r="E127">
        <f>D127/$B$31*$B$30</f>
        <v>166.22344585927482</v>
      </c>
    </row>
    <row r="128" spans="1:12" x14ac:dyDescent="0.55000000000000004">
      <c r="B128">
        <v>6</v>
      </c>
      <c r="D128">
        <v>60.674999999999997</v>
      </c>
      <c r="E128">
        <f>D128/$B$31*$B$30</f>
        <v>210.92096069413594</v>
      </c>
    </row>
    <row r="129" spans="1:7" x14ac:dyDescent="0.55000000000000004">
      <c r="A129">
        <v>3</v>
      </c>
      <c r="B129">
        <v>7</v>
      </c>
      <c r="D129">
        <v>65.197999999999993</v>
      </c>
      <c r="E129">
        <f>D129/$B$31*$B$30</f>
        <v>226.64400157126121</v>
      </c>
      <c r="F129" s="5">
        <f t="shared" ref="F129" si="30">AVERAGE(E129:E131)</f>
        <v>214.83173252406428</v>
      </c>
      <c r="G129" s="5" t="s">
        <v>15</v>
      </c>
    </row>
    <row r="130" spans="1:7" x14ac:dyDescent="0.55000000000000004">
      <c r="B130">
        <v>8</v>
      </c>
      <c r="D130">
        <v>62.920999999999999</v>
      </c>
      <c r="E130">
        <f>D130/$B$31*$B$30</f>
        <v>218.72859938748624</v>
      </c>
    </row>
    <row r="131" spans="1:7" x14ac:dyDescent="0.55000000000000004">
      <c r="B131">
        <v>9</v>
      </c>
      <c r="D131">
        <v>57.280999999999999</v>
      </c>
      <c r="E131">
        <f>D131/$B$31*$B$30</f>
        <v>199.12259661344541</v>
      </c>
    </row>
    <row r="132" spans="1:7" x14ac:dyDescent="0.55000000000000004">
      <c r="A132">
        <v>4</v>
      </c>
      <c r="B132">
        <v>10</v>
      </c>
      <c r="D132">
        <v>45.627000000000002</v>
      </c>
      <c r="E132">
        <f>D132/$B$31*$B$30</f>
        <v>158.61047669701429</v>
      </c>
      <c r="F132" s="7">
        <f t="shared" ref="F132" si="31">AVERAGE(E132:E134)</f>
        <v>138.1284610330695</v>
      </c>
      <c r="G132" s="7" t="s">
        <v>16</v>
      </c>
    </row>
    <row r="133" spans="1:7" x14ac:dyDescent="0.55000000000000004">
      <c r="B133">
        <v>11</v>
      </c>
      <c r="D133">
        <v>34.164999999999999</v>
      </c>
      <c r="E133">
        <f>D133/$B$31*$B$30</f>
        <v>118.76579517289089</v>
      </c>
    </row>
    <row r="134" spans="1:7" x14ac:dyDescent="0.55000000000000004">
      <c r="B134">
        <v>12</v>
      </c>
      <c r="D134">
        <v>39.412999999999997</v>
      </c>
      <c r="E134">
        <f>D134/$B$31*$B$30</f>
        <v>137.00911122930333</v>
      </c>
    </row>
    <row r="135" spans="1:7" x14ac:dyDescent="0.55000000000000004">
      <c r="A135">
        <v>5</v>
      </c>
      <c r="B135">
        <v>13</v>
      </c>
      <c r="D135">
        <v>52.177</v>
      </c>
      <c r="E135">
        <f>D135/$B$31*$B$30</f>
        <v>181.3798593512638</v>
      </c>
      <c r="F135" s="5">
        <f t="shared" ref="F135" si="32">AVERAGE(E135:E137)</f>
        <v>175.93142997516807</v>
      </c>
      <c r="G135" s="5" t="s">
        <v>15</v>
      </c>
    </row>
    <row r="136" spans="1:7" x14ac:dyDescent="0.55000000000000004">
      <c r="B136">
        <v>14</v>
      </c>
      <c r="D136">
        <v>53.655999999999999</v>
      </c>
      <c r="E136">
        <f>D136/$B$31*$B$30</f>
        <v>186.52122071700961</v>
      </c>
    </row>
    <row r="137" spans="1:7" x14ac:dyDescent="0.55000000000000004">
      <c r="B137">
        <v>15</v>
      </c>
      <c r="D137">
        <v>45.996000000000002</v>
      </c>
      <c r="E137">
        <f>D137/$B$31*$B$30</f>
        <v>159.89320985723077</v>
      </c>
    </row>
    <row r="138" spans="1:7" x14ac:dyDescent="0.55000000000000004">
      <c r="A138">
        <v>6</v>
      </c>
      <c r="B138">
        <v>16</v>
      </c>
      <c r="D138">
        <v>26.309000000000001</v>
      </c>
      <c r="E138">
        <f>D138/$B$31*$B$30</f>
        <v>91.456440954297861</v>
      </c>
      <c r="F138" s="7">
        <f t="shared" ref="F138" si="33">AVERAGE(E138:E140)</f>
        <v>97.834185591905452</v>
      </c>
      <c r="G138" s="7" t="s">
        <v>16</v>
      </c>
    </row>
    <row r="139" spans="1:7" x14ac:dyDescent="0.55000000000000004">
      <c r="B139">
        <v>17</v>
      </c>
      <c r="D139">
        <v>27.01</v>
      </c>
      <c r="E139">
        <f>D139/$B$31*$B$30</f>
        <v>93.893286334546545</v>
      </c>
    </row>
    <row r="140" spans="1:7" x14ac:dyDescent="0.55000000000000004">
      <c r="B140">
        <v>18</v>
      </c>
      <c r="D140">
        <v>31.111999999999998</v>
      </c>
      <c r="E140">
        <f>D140/$B$31*$B$30</f>
        <v>108.15282948687198</v>
      </c>
    </row>
    <row r="141" spans="1:7" x14ac:dyDescent="0.55000000000000004">
      <c r="A141">
        <v>7</v>
      </c>
      <c r="B141">
        <v>19</v>
      </c>
      <c r="D141">
        <v>117.816</v>
      </c>
      <c r="E141">
        <f>D141/$B$31*$B$30</f>
        <v>409.55688347985699</v>
      </c>
      <c r="F141" s="5">
        <f t="shared" ref="F141" si="34">AVERAGE(E141:E143)</f>
        <v>422.47575611152251</v>
      </c>
      <c r="G141" s="5" t="s">
        <v>15</v>
      </c>
    </row>
    <row r="142" spans="1:7" x14ac:dyDescent="0.55000000000000004">
      <c r="B142">
        <v>20</v>
      </c>
      <c r="D142">
        <v>121.123</v>
      </c>
      <c r="E142">
        <f>D142/$B$31*$B$30</f>
        <v>421.05281453903302</v>
      </c>
    </row>
    <row r="143" spans="1:7" x14ac:dyDescent="0.55000000000000004">
      <c r="B143">
        <v>21</v>
      </c>
      <c r="D143">
        <v>125.658</v>
      </c>
      <c r="E143">
        <f>D143/$B$31*$B$30</f>
        <v>436.81757031567753</v>
      </c>
    </row>
    <row r="144" spans="1:7" x14ac:dyDescent="0.55000000000000004">
      <c r="F144" s="7" t="s">
        <v>18</v>
      </c>
      <c r="G144" s="5" t="s">
        <v>17</v>
      </c>
    </row>
    <row r="145" spans="6:12" x14ac:dyDescent="0.55000000000000004">
      <c r="F145" s="7">
        <f>AVERAGE(F126,F132,F138)</f>
        <v>139.00679141739118</v>
      </c>
      <c r="G145" s="5">
        <f>AVERAGE(F123,F129,F135,F141)</f>
        <v>290.94520168574547</v>
      </c>
      <c r="L145" s="7"/>
    </row>
    <row r="146" spans="6:12" x14ac:dyDescent="0.55000000000000004">
      <c r="F146" s="7">
        <f>_xlfn.STDEV.S(F126,F132,F138)</f>
        <v>41.618722775009203</v>
      </c>
      <c r="G146" s="5">
        <f>_xlfn.STDEV.S(F123,F129,F135,F141)</f>
        <v>115.28729281505328</v>
      </c>
      <c r="L146" s="7"/>
    </row>
    <row r="147" spans="6:12" x14ac:dyDescent="0.55000000000000004">
      <c r="L147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1984-5084-41BD-A3A9-15E92C892B0F}">
  <dimension ref="A1:L156"/>
  <sheetViews>
    <sheetView topLeftCell="A118" workbookViewId="0">
      <selection activeCell="A126" sqref="A126:E127"/>
    </sheetView>
  </sheetViews>
  <sheetFormatPr defaultRowHeight="14.4" x14ac:dyDescent="0.55000000000000004"/>
  <sheetData>
    <row r="1" spans="1:7" x14ac:dyDescent="0.55000000000000004">
      <c r="A1" t="s">
        <v>8</v>
      </c>
    </row>
    <row r="2" spans="1:7" x14ac:dyDescent="0.55000000000000004">
      <c r="A2" t="s">
        <v>23</v>
      </c>
    </row>
    <row r="3" spans="1:7" x14ac:dyDescent="0.55000000000000004">
      <c r="A3" t="s">
        <v>21</v>
      </c>
    </row>
    <row r="4" spans="1:7" x14ac:dyDescent="0.55000000000000004">
      <c r="A4" t="s">
        <v>20</v>
      </c>
    </row>
    <row r="5" spans="1:7" x14ac:dyDescent="0.55000000000000004">
      <c r="D5" t="s">
        <v>11</v>
      </c>
      <c r="E5" t="s">
        <v>12</v>
      </c>
    </row>
    <row r="6" spans="1:7" x14ac:dyDescent="0.55000000000000004">
      <c r="A6">
        <v>1</v>
      </c>
      <c r="B6">
        <v>1</v>
      </c>
      <c r="D6">
        <v>26.5</v>
      </c>
      <c r="E6">
        <f>D6*$B$31/$B$32</f>
        <v>68.652849740932638</v>
      </c>
      <c r="F6" s="7">
        <f>AVERAGE(E6:E8)</f>
        <v>71.173575129533674</v>
      </c>
      <c r="G6" s="7" t="s">
        <v>16</v>
      </c>
    </row>
    <row r="7" spans="1:7" x14ac:dyDescent="0.55000000000000004">
      <c r="B7">
        <v>2</v>
      </c>
      <c r="D7">
        <v>27.613</v>
      </c>
      <c r="E7">
        <f>D7*$B$31/$B$32</f>
        <v>71.536269430051817</v>
      </c>
    </row>
    <row r="8" spans="1:7" x14ac:dyDescent="0.55000000000000004">
      <c r="B8">
        <v>3</v>
      </c>
      <c r="D8">
        <v>28.306000000000001</v>
      </c>
      <c r="E8">
        <f>D8*$B$31/$B$32</f>
        <v>73.331606217616581</v>
      </c>
    </row>
    <row r="9" spans="1:7" x14ac:dyDescent="0.55000000000000004">
      <c r="A9">
        <v>2</v>
      </c>
      <c r="B9">
        <v>4</v>
      </c>
      <c r="D9">
        <v>31.064</v>
      </c>
      <c r="E9">
        <f>D9*$B$31/$B$32</f>
        <v>80.476683937823836</v>
      </c>
      <c r="F9" s="5">
        <f>AVERAGE(E9:E11)</f>
        <v>83.469775474956819</v>
      </c>
      <c r="G9" s="5" t="s">
        <v>15</v>
      </c>
    </row>
    <row r="10" spans="1:7" x14ac:dyDescent="0.55000000000000004">
      <c r="B10">
        <v>5</v>
      </c>
      <c r="D10">
        <v>31.341000000000001</v>
      </c>
      <c r="E10">
        <f>D10*$B$31/$B$32</f>
        <v>81.19430051813471</v>
      </c>
    </row>
    <row r="11" spans="1:7" x14ac:dyDescent="0.55000000000000004">
      <c r="B11">
        <v>6</v>
      </c>
      <c r="D11">
        <v>34.253</v>
      </c>
      <c r="E11">
        <f>D11*$B$31/$B$32</f>
        <v>88.738341968911911</v>
      </c>
    </row>
    <row r="12" spans="1:7" x14ac:dyDescent="0.55000000000000004">
      <c r="A12">
        <v>3</v>
      </c>
      <c r="B12">
        <v>7</v>
      </c>
      <c r="D12">
        <v>19.558</v>
      </c>
      <c r="E12">
        <f>D12*$B$31/$B$32</f>
        <v>50.668393782383419</v>
      </c>
      <c r="F12" s="7">
        <f t="shared" ref="F12" si="0">AVERAGE(E12:E14)</f>
        <v>49.111398963730572</v>
      </c>
      <c r="G12" s="7" t="s">
        <v>16</v>
      </c>
    </row>
    <row r="13" spans="1:7" x14ac:dyDescent="0.55000000000000004">
      <c r="B13">
        <v>8</v>
      </c>
      <c r="D13">
        <v>19.558</v>
      </c>
      <c r="E13">
        <f>D13*$B$31/$B$32</f>
        <v>50.668393782383419</v>
      </c>
    </row>
    <row r="14" spans="1:7" x14ac:dyDescent="0.55000000000000004">
      <c r="B14">
        <v>9</v>
      </c>
      <c r="D14">
        <v>17.754999999999999</v>
      </c>
      <c r="E14">
        <f>D14*$B$31/$B$32</f>
        <v>45.997409326424872</v>
      </c>
    </row>
    <row r="15" spans="1:7" x14ac:dyDescent="0.55000000000000004">
      <c r="A15">
        <v>4</v>
      </c>
      <c r="B15">
        <v>10</v>
      </c>
      <c r="D15">
        <v>25.387</v>
      </c>
      <c r="E15">
        <f>D15*$B$31/$B$32</f>
        <v>65.769430051813472</v>
      </c>
      <c r="F15" s="5">
        <f t="shared" ref="F15" si="1">AVERAGE(E15:E17)</f>
        <v>71.193436960276344</v>
      </c>
      <c r="G15" s="5" t="s">
        <v>15</v>
      </c>
    </row>
    <row r="16" spans="1:7" x14ac:dyDescent="0.55000000000000004">
      <c r="B16">
        <v>11</v>
      </c>
      <c r="D16">
        <v>25.239000000000001</v>
      </c>
      <c r="E16">
        <f>D16*$B$31/$B$32</f>
        <v>65.386010362694307</v>
      </c>
    </row>
    <row r="17" spans="1:12" x14ac:dyDescent="0.55000000000000004">
      <c r="B17">
        <v>12</v>
      </c>
      <c r="D17">
        <v>31.815999999999999</v>
      </c>
      <c r="E17">
        <f>D17*$B$31/$B$32</f>
        <v>82.424870466321238</v>
      </c>
    </row>
    <row r="18" spans="1:12" x14ac:dyDescent="0.55000000000000004">
      <c r="A18">
        <v>5</v>
      </c>
      <c r="B18">
        <v>13</v>
      </c>
      <c r="D18">
        <v>24.382000000000001</v>
      </c>
      <c r="E18">
        <f>D18*$B$31/$B$32</f>
        <v>63.165803108808291</v>
      </c>
      <c r="F18" s="7">
        <f t="shared" ref="F18" si="2">AVERAGE(E18:E20)</f>
        <v>65.876511226252163</v>
      </c>
      <c r="G18" s="7" t="s">
        <v>16</v>
      </c>
    </row>
    <row r="19" spans="1:12" x14ac:dyDescent="0.55000000000000004">
      <c r="B19">
        <v>14</v>
      </c>
      <c r="D19">
        <v>24.622</v>
      </c>
      <c r="E19">
        <f>D19*$B$31/$B$32</f>
        <v>63.787564766839381</v>
      </c>
    </row>
    <row r="20" spans="1:12" x14ac:dyDescent="0.55000000000000004">
      <c r="B20">
        <v>15</v>
      </c>
      <c r="D20">
        <v>27.280999999999999</v>
      </c>
      <c r="E20">
        <f>D20*$B$31/$B$32</f>
        <v>70.676165803108802</v>
      </c>
    </row>
    <row r="21" spans="1:12" x14ac:dyDescent="0.55000000000000004">
      <c r="A21">
        <v>6</v>
      </c>
      <c r="B21">
        <v>16</v>
      </c>
      <c r="D21">
        <v>38.268999999999998</v>
      </c>
      <c r="E21">
        <f>D21*$B$31/$B$32</f>
        <v>99.142487046632127</v>
      </c>
      <c r="F21" s="5">
        <f t="shared" ref="F21" si="3">AVERAGE(E21:E23)</f>
        <v>89.42746113989638</v>
      </c>
      <c r="G21" s="5" t="s">
        <v>15</v>
      </c>
    </row>
    <row r="22" spans="1:12" x14ac:dyDescent="0.55000000000000004">
      <c r="B22">
        <v>17</v>
      </c>
      <c r="D22">
        <v>34.481999999999999</v>
      </c>
      <c r="E22">
        <f>D22*$B$31/$B$32</f>
        <v>89.331606217616581</v>
      </c>
    </row>
    <row r="23" spans="1:12" x14ac:dyDescent="0.55000000000000004">
      <c r="B23">
        <v>18</v>
      </c>
      <c r="D23">
        <v>30.806000000000001</v>
      </c>
      <c r="E23">
        <f>D23*$B$31/$B$32</f>
        <v>79.808290155440417</v>
      </c>
    </row>
    <row r="24" spans="1:12" x14ac:dyDescent="0.55000000000000004">
      <c r="A24">
        <v>7</v>
      </c>
      <c r="B24">
        <v>19</v>
      </c>
      <c r="D24">
        <v>33.801000000000002</v>
      </c>
      <c r="E24">
        <f>D24*$B$31/$B$32</f>
        <v>87.567357512953365</v>
      </c>
      <c r="F24" s="7">
        <f t="shared" ref="F24" si="4">AVERAGE(E24:E26)</f>
        <v>85.992227979274602</v>
      </c>
      <c r="G24" s="7" t="s">
        <v>16</v>
      </c>
    </row>
    <row r="25" spans="1:12" x14ac:dyDescent="0.55000000000000004">
      <c r="B25">
        <v>20</v>
      </c>
      <c r="D25">
        <v>36.622999999999998</v>
      </c>
      <c r="E25">
        <f>D25*$B$31/$B$32</f>
        <v>94.87823834196891</v>
      </c>
    </row>
    <row r="26" spans="1:12" x14ac:dyDescent="0.55000000000000004">
      <c r="B26">
        <v>21</v>
      </c>
      <c r="D26">
        <v>29.155000000000001</v>
      </c>
      <c r="E26">
        <f>D26*$B$31/$B$32</f>
        <v>75.531088082901547</v>
      </c>
    </row>
    <row r="27" spans="1:12" x14ac:dyDescent="0.55000000000000004">
      <c r="A27">
        <v>8</v>
      </c>
      <c r="B27">
        <v>22</v>
      </c>
      <c r="D27">
        <v>24.824000000000002</v>
      </c>
      <c r="E27">
        <f>D27*$B$31/$B$32</f>
        <v>64.310880829015545</v>
      </c>
      <c r="F27" s="5">
        <f t="shared" ref="F27" si="5">AVERAGE(E27:E29)</f>
        <v>58.479274611398957</v>
      </c>
      <c r="G27" s="5" t="s">
        <v>15</v>
      </c>
    </row>
    <row r="28" spans="1:12" x14ac:dyDescent="0.55000000000000004">
      <c r="B28">
        <v>23</v>
      </c>
      <c r="D28">
        <v>23.478999999999999</v>
      </c>
      <c r="E28">
        <f>D28*$B$31/$B$32</f>
        <v>60.826424870466319</v>
      </c>
    </row>
    <row r="29" spans="1:12" x14ac:dyDescent="0.55000000000000004">
      <c r="B29">
        <v>24</v>
      </c>
      <c r="D29">
        <v>19.416</v>
      </c>
      <c r="E29">
        <f>D29*$B$31/$B$32</f>
        <v>50.300518134715027</v>
      </c>
    </row>
    <row r="30" spans="1:12" x14ac:dyDescent="0.55000000000000004">
      <c r="F30" s="7" t="s">
        <v>18</v>
      </c>
      <c r="G30" s="5" t="s">
        <v>17</v>
      </c>
    </row>
    <row r="31" spans="1:12" x14ac:dyDescent="0.55000000000000004">
      <c r="A31" t="s">
        <v>6</v>
      </c>
      <c r="B31">
        <v>1000</v>
      </c>
      <c r="C31" t="s">
        <v>7</v>
      </c>
      <c r="F31" s="7">
        <f>AVERAGE(F6,F12,F18,F24)</f>
        <v>68.038428324697762</v>
      </c>
      <c r="G31" s="5">
        <f>AVERAGE(F9,F15,F21,F27)</f>
        <v>75.642487046632127</v>
      </c>
    </row>
    <row r="32" spans="1:12" x14ac:dyDescent="0.55000000000000004">
      <c r="B32">
        <v>386</v>
      </c>
      <c r="C32" t="s">
        <v>13</v>
      </c>
      <c r="F32" s="7">
        <f>_xlfn.STDEV.S(F6,F12,F18,F24)</f>
        <v>15.221414668113903</v>
      </c>
      <c r="G32" s="5">
        <f>_xlfn.STDEV.S(F9,F15,F21,F27)</f>
        <v>13.731494973963999</v>
      </c>
      <c r="L32" s="7"/>
    </row>
    <row r="33" spans="1:12" x14ac:dyDescent="0.55000000000000004">
      <c r="L33" s="7"/>
    </row>
    <row r="34" spans="1:12" x14ac:dyDescent="0.55000000000000004">
      <c r="L34" s="7"/>
    </row>
    <row r="37" spans="1:12" x14ac:dyDescent="0.55000000000000004">
      <c r="A37" t="s">
        <v>19</v>
      </c>
    </row>
    <row r="38" spans="1:12" x14ac:dyDescent="0.55000000000000004">
      <c r="D38" t="s">
        <v>11</v>
      </c>
      <c r="E38" t="s">
        <v>12</v>
      </c>
    </row>
    <row r="39" spans="1:12" x14ac:dyDescent="0.55000000000000004">
      <c r="A39">
        <v>1</v>
      </c>
      <c r="B39">
        <v>1</v>
      </c>
      <c r="D39">
        <v>21.401</v>
      </c>
      <c r="E39">
        <f>D39*$B$31/$B$32</f>
        <v>55.443005181347154</v>
      </c>
      <c r="F39" s="7">
        <f>AVERAGE(E39:E41)</f>
        <v>40.281519861830752</v>
      </c>
      <c r="G39" s="7" t="s">
        <v>16</v>
      </c>
    </row>
    <row r="40" spans="1:12" x14ac:dyDescent="0.55000000000000004">
      <c r="B40">
        <v>2</v>
      </c>
      <c r="D40">
        <v>12.207000000000001</v>
      </c>
      <c r="E40">
        <f>D40*$B$31/$B$32</f>
        <v>31.624352331606218</v>
      </c>
    </row>
    <row r="41" spans="1:12" x14ac:dyDescent="0.55000000000000004">
      <c r="B41">
        <v>3</v>
      </c>
      <c r="D41">
        <v>13.038</v>
      </c>
      <c r="E41">
        <f>D41*$B$31/$B$32</f>
        <v>33.777202072538863</v>
      </c>
    </row>
    <row r="42" spans="1:12" x14ac:dyDescent="0.55000000000000004">
      <c r="A42">
        <v>2</v>
      </c>
      <c r="B42">
        <v>4</v>
      </c>
      <c r="D42">
        <v>16.125</v>
      </c>
      <c r="E42">
        <f>D42*$B$31/$B$32</f>
        <v>41.774611398963728</v>
      </c>
      <c r="F42" s="5">
        <f>AVERAGE(E42:E44)</f>
        <v>40.732297063903282</v>
      </c>
      <c r="G42" s="5" t="s">
        <v>15</v>
      </c>
    </row>
    <row r="43" spans="1:12" x14ac:dyDescent="0.55000000000000004">
      <c r="B43">
        <v>5</v>
      </c>
      <c r="D43">
        <v>15.231999999999999</v>
      </c>
      <c r="E43">
        <f>D43*$B$31/$B$32</f>
        <v>39.461139896373055</v>
      </c>
    </row>
    <row r="44" spans="1:12" x14ac:dyDescent="0.55000000000000004">
      <c r="B44">
        <v>6</v>
      </c>
      <c r="D44">
        <v>15.811</v>
      </c>
      <c r="E44">
        <f>D44*$B$31/$B$32</f>
        <v>40.961139896373055</v>
      </c>
    </row>
    <row r="45" spans="1:12" x14ac:dyDescent="0.55000000000000004">
      <c r="A45">
        <v>3</v>
      </c>
      <c r="B45">
        <v>7</v>
      </c>
      <c r="D45">
        <v>10.817</v>
      </c>
      <c r="E45">
        <f>D45*$B$31/$B$32</f>
        <v>28.023316062176164</v>
      </c>
      <c r="F45" s="7">
        <f t="shared" ref="F45" si="6">AVERAGE(E45:E47)</f>
        <v>30.517271157167528</v>
      </c>
      <c r="G45" s="7" t="s">
        <v>16</v>
      </c>
    </row>
    <row r="46" spans="1:12" x14ac:dyDescent="0.55000000000000004">
      <c r="B46">
        <v>8</v>
      </c>
      <c r="D46">
        <v>13.891999999999999</v>
      </c>
      <c r="E46">
        <f>D46*$B$31/$B$32</f>
        <v>35.989637305699482</v>
      </c>
    </row>
    <row r="47" spans="1:12" x14ac:dyDescent="0.55000000000000004">
      <c r="B47">
        <v>9</v>
      </c>
      <c r="D47">
        <v>10.63</v>
      </c>
      <c r="E47">
        <f>D47*$B$31/$B$32</f>
        <v>27.538860103626941</v>
      </c>
    </row>
    <row r="48" spans="1:12" x14ac:dyDescent="0.55000000000000004">
      <c r="A48">
        <v>4</v>
      </c>
      <c r="B48">
        <v>10</v>
      </c>
      <c r="D48">
        <v>24.413</v>
      </c>
      <c r="E48">
        <f>D48*$B$31/$B$32</f>
        <v>63.246113989637308</v>
      </c>
      <c r="F48" s="5">
        <f t="shared" ref="F48" si="7">AVERAGE(E48:E50)</f>
        <v>46.373920552677028</v>
      </c>
      <c r="G48" s="5" t="s">
        <v>15</v>
      </c>
    </row>
    <row r="49" spans="1:7" x14ac:dyDescent="0.55000000000000004">
      <c r="B49">
        <v>11</v>
      </c>
      <c r="D49">
        <v>14.866</v>
      </c>
      <c r="E49">
        <f>D49*$B$31/$B$32</f>
        <v>38.512953367875646</v>
      </c>
    </row>
    <row r="50" spans="1:7" x14ac:dyDescent="0.55000000000000004">
      <c r="B50">
        <v>12</v>
      </c>
      <c r="D50">
        <v>14.422000000000001</v>
      </c>
      <c r="E50">
        <f>D50*$B$31/$B$32</f>
        <v>37.362694300518136</v>
      </c>
    </row>
    <row r="51" spans="1:7" x14ac:dyDescent="0.55000000000000004">
      <c r="A51">
        <v>5</v>
      </c>
      <c r="B51">
        <v>13</v>
      </c>
      <c r="D51">
        <v>16.125</v>
      </c>
      <c r="E51">
        <f>D51*$B$31/$B$32</f>
        <v>41.774611398963728</v>
      </c>
      <c r="F51" s="7">
        <f t="shared" ref="F51" si="8">AVERAGE(E51:E53)</f>
        <v>39.867875647668392</v>
      </c>
      <c r="G51" s="7" t="s">
        <v>16</v>
      </c>
    </row>
    <row r="52" spans="1:7" x14ac:dyDescent="0.55000000000000004">
      <c r="B52">
        <v>14</v>
      </c>
      <c r="D52">
        <v>14.422000000000001</v>
      </c>
      <c r="E52">
        <f>D52*$B$31/$B$32</f>
        <v>37.362694300518136</v>
      </c>
    </row>
    <row r="53" spans="1:7" x14ac:dyDescent="0.55000000000000004">
      <c r="B53">
        <v>15</v>
      </c>
      <c r="D53">
        <v>15.62</v>
      </c>
      <c r="E53">
        <f>D53*$B$31/$B$32</f>
        <v>40.466321243523318</v>
      </c>
    </row>
    <row r="54" spans="1:7" x14ac:dyDescent="0.55000000000000004">
      <c r="A54">
        <v>6</v>
      </c>
      <c r="B54">
        <v>16</v>
      </c>
      <c r="D54">
        <v>19.209</v>
      </c>
      <c r="E54">
        <f>D54*$B$31/$B$32</f>
        <v>49.76424870466321</v>
      </c>
      <c r="F54" s="5">
        <f t="shared" ref="F54" si="9">AVERAGE(E54:E56)</f>
        <v>48.791882556131263</v>
      </c>
      <c r="G54" s="5" t="s">
        <v>15</v>
      </c>
    </row>
    <row r="55" spans="1:7" x14ac:dyDescent="0.55000000000000004">
      <c r="B55">
        <v>17</v>
      </c>
      <c r="D55">
        <v>17.492999999999999</v>
      </c>
      <c r="E55">
        <f>D55*$B$31/$B$32</f>
        <v>45.318652849740936</v>
      </c>
    </row>
    <row r="56" spans="1:7" x14ac:dyDescent="0.55000000000000004">
      <c r="B56">
        <v>18</v>
      </c>
      <c r="D56">
        <v>19.798999999999999</v>
      </c>
      <c r="E56">
        <f>D56*$B$31/$B$32</f>
        <v>51.292746113989637</v>
      </c>
    </row>
    <row r="57" spans="1:7" x14ac:dyDescent="0.55000000000000004">
      <c r="A57">
        <v>7</v>
      </c>
      <c r="B57">
        <v>19</v>
      </c>
      <c r="D57">
        <v>18.439</v>
      </c>
      <c r="E57">
        <f>D57*$B$31/$B$32</f>
        <v>47.769430051813472</v>
      </c>
      <c r="F57" s="7">
        <f t="shared" ref="F57" si="10">AVERAGE(E57:E59)</f>
        <v>44.210708117443865</v>
      </c>
      <c r="G57" s="7" t="s">
        <v>16</v>
      </c>
    </row>
    <row r="58" spans="1:7" x14ac:dyDescent="0.55000000000000004">
      <c r="B58">
        <v>20</v>
      </c>
      <c r="D58">
        <v>17.492999999999999</v>
      </c>
      <c r="E58">
        <f>D58*$B$31/$B$32</f>
        <v>45.318652849740936</v>
      </c>
    </row>
    <row r="59" spans="1:7" x14ac:dyDescent="0.55000000000000004">
      <c r="B59">
        <v>21</v>
      </c>
      <c r="D59">
        <v>15.263999999999999</v>
      </c>
      <c r="E59">
        <f>D59*$B$31/$B$32</f>
        <v>39.5440414507772</v>
      </c>
    </row>
    <row r="60" spans="1:7" x14ac:dyDescent="0.55000000000000004">
      <c r="A60">
        <v>8</v>
      </c>
      <c r="B60">
        <v>22</v>
      </c>
      <c r="D60">
        <v>17.492999999999999</v>
      </c>
      <c r="E60">
        <f>D60*$B$31/$B$32</f>
        <v>45.318652849740936</v>
      </c>
      <c r="F60" s="5">
        <f t="shared" ref="F60" si="11">AVERAGE(E60:E62)</f>
        <v>43.432642487046628</v>
      </c>
      <c r="G60" s="5" t="s">
        <v>15</v>
      </c>
    </row>
    <row r="61" spans="1:7" x14ac:dyDescent="0.55000000000000004">
      <c r="B61">
        <v>23</v>
      </c>
      <c r="D61">
        <v>16.401</v>
      </c>
      <c r="E61">
        <f>D61*$B$31/$B$32</f>
        <v>42.489637305699482</v>
      </c>
    </row>
    <row r="62" spans="1:7" x14ac:dyDescent="0.55000000000000004">
      <c r="B62">
        <v>24</v>
      </c>
      <c r="D62">
        <v>16.401</v>
      </c>
      <c r="E62">
        <f>D62*$B$31/$B$32</f>
        <v>42.489637305699482</v>
      </c>
    </row>
    <row r="63" spans="1:7" x14ac:dyDescent="0.55000000000000004">
      <c r="A63">
        <v>9</v>
      </c>
      <c r="B63">
        <v>25</v>
      </c>
      <c r="D63">
        <v>15.811</v>
      </c>
      <c r="E63">
        <f>D63*$B$31/$B$32</f>
        <v>40.961139896373055</v>
      </c>
      <c r="F63" s="7">
        <f t="shared" ref="F63" si="12">AVERAGE(E63:E65)</f>
        <v>42.923143350604498</v>
      </c>
      <c r="G63" s="7" t="s">
        <v>16</v>
      </c>
    </row>
    <row r="64" spans="1:7" x14ac:dyDescent="0.55000000000000004">
      <c r="B64">
        <v>26</v>
      </c>
      <c r="D64">
        <v>16.401</v>
      </c>
      <c r="E64">
        <f>D64*$B$31/$B$32</f>
        <v>42.489637305699482</v>
      </c>
    </row>
    <row r="65" spans="1:7" x14ac:dyDescent="0.55000000000000004">
      <c r="B65">
        <v>27</v>
      </c>
      <c r="D65">
        <v>17.492999999999999</v>
      </c>
      <c r="E65">
        <f>D65*$B$31/$B$32</f>
        <v>45.318652849740936</v>
      </c>
    </row>
    <row r="66" spans="1:7" x14ac:dyDescent="0.55000000000000004">
      <c r="A66">
        <v>10</v>
      </c>
      <c r="B66">
        <v>28</v>
      </c>
      <c r="D66">
        <v>17.492999999999999</v>
      </c>
      <c r="E66">
        <f>D66*$B$31/$B$32</f>
        <v>45.318652849740936</v>
      </c>
      <c r="F66" s="5">
        <f t="shared" ref="F66" si="13">AVERAGE(E66:E68)</f>
        <v>38.696891191709845</v>
      </c>
      <c r="G66" s="5" t="s">
        <v>15</v>
      </c>
    </row>
    <row r="67" spans="1:7" x14ac:dyDescent="0.55000000000000004">
      <c r="B67">
        <v>29</v>
      </c>
      <c r="D67">
        <v>14.318</v>
      </c>
      <c r="E67">
        <f>D67*$B$31/$B$32</f>
        <v>37.093264248704664</v>
      </c>
    </row>
    <row r="68" spans="1:7" x14ac:dyDescent="0.55000000000000004">
      <c r="B68">
        <v>30</v>
      </c>
      <c r="D68">
        <v>13</v>
      </c>
      <c r="E68">
        <f>D68*$B$31/$B$32</f>
        <v>33.678756476683937</v>
      </c>
    </row>
    <row r="69" spans="1:7" x14ac:dyDescent="0.55000000000000004">
      <c r="A69">
        <v>11</v>
      </c>
      <c r="B69">
        <v>31</v>
      </c>
      <c r="D69">
        <v>12.083</v>
      </c>
      <c r="E69">
        <f>D69*$B$31/$B$32</f>
        <v>31.303108808290155</v>
      </c>
      <c r="F69" s="7">
        <f t="shared" ref="F69" si="14">AVERAGE(E69:E71)</f>
        <v>34.881692573402418</v>
      </c>
      <c r="G69" s="7" t="s">
        <v>16</v>
      </c>
    </row>
    <row r="70" spans="1:7" x14ac:dyDescent="0.55000000000000004">
      <c r="B70">
        <v>32</v>
      </c>
      <c r="D70">
        <v>10.817</v>
      </c>
      <c r="E70">
        <f>D70*$B$31/$B$32</f>
        <v>28.023316062176164</v>
      </c>
    </row>
    <row r="71" spans="1:7" x14ac:dyDescent="0.55000000000000004">
      <c r="B71">
        <v>33</v>
      </c>
      <c r="D71">
        <v>17.492999999999999</v>
      </c>
      <c r="E71">
        <f>D71*$B$31/$B$32</f>
        <v>45.318652849740936</v>
      </c>
    </row>
    <row r="72" spans="1:7" x14ac:dyDescent="0.55000000000000004">
      <c r="A72">
        <v>12</v>
      </c>
      <c r="B72">
        <v>34</v>
      </c>
      <c r="D72">
        <v>13.038</v>
      </c>
      <c r="E72">
        <f>D72*$B$31/$B$32</f>
        <v>33.777202072538863</v>
      </c>
      <c r="F72" s="5">
        <f t="shared" ref="F72" si="15">AVERAGE(E72:E74)</f>
        <v>35.146804835924009</v>
      </c>
      <c r="G72" s="5" t="s">
        <v>15</v>
      </c>
    </row>
    <row r="73" spans="1:7" x14ac:dyDescent="0.55000000000000004">
      <c r="B73">
        <v>35</v>
      </c>
      <c r="D73">
        <v>15.62</v>
      </c>
      <c r="E73">
        <f>D73*$B$31/$B$32</f>
        <v>40.466321243523318</v>
      </c>
    </row>
    <row r="74" spans="1:7" x14ac:dyDescent="0.55000000000000004">
      <c r="B74">
        <v>36</v>
      </c>
      <c r="D74">
        <v>12.042</v>
      </c>
      <c r="E74">
        <f>D74*$B$31/$B$32</f>
        <v>31.196891191709845</v>
      </c>
    </row>
    <row r="75" spans="1:7" x14ac:dyDescent="0.55000000000000004">
      <c r="A75">
        <v>13</v>
      </c>
      <c r="B75">
        <v>37</v>
      </c>
      <c r="D75">
        <v>14.141999999999999</v>
      </c>
      <c r="E75">
        <f>D75*$B$31/$B$32</f>
        <v>36.637305699481864</v>
      </c>
      <c r="F75" s="7">
        <f t="shared" ref="F75" si="16">AVERAGE(E75:E77)</f>
        <v>39.820379965457683</v>
      </c>
      <c r="G75" s="7" t="s">
        <v>16</v>
      </c>
    </row>
    <row r="76" spans="1:7" x14ac:dyDescent="0.55000000000000004">
      <c r="B76">
        <v>38</v>
      </c>
      <c r="D76">
        <v>14.765000000000001</v>
      </c>
      <c r="E76">
        <f>D76*$B$31/$B$32</f>
        <v>38.251295336787564</v>
      </c>
    </row>
    <row r="77" spans="1:7" x14ac:dyDescent="0.55000000000000004">
      <c r="B77">
        <v>39</v>
      </c>
      <c r="D77">
        <v>17.204999999999998</v>
      </c>
      <c r="E77">
        <f>D77*$B$31/$B$32</f>
        <v>44.572538860103627</v>
      </c>
    </row>
    <row r="78" spans="1:7" x14ac:dyDescent="0.55000000000000004">
      <c r="A78">
        <v>14</v>
      </c>
      <c r="B78">
        <v>40</v>
      </c>
      <c r="D78">
        <v>13.454000000000001</v>
      </c>
      <c r="E78">
        <f>D78*$B$31/$B$32</f>
        <v>34.854922279792746</v>
      </c>
      <c r="F78" s="5">
        <f t="shared" ref="F78" si="17">AVERAGE(E78:E80)</f>
        <v>46.885146804835927</v>
      </c>
      <c r="G78" s="5" t="s">
        <v>15</v>
      </c>
    </row>
    <row r="79" spans="1:7" x14ac:dyDescent="0.55000000000000004">
      <c r="B79">
        <v>41</v>
      </c>
      <c r="D79">
        <v>20.248000000000001</v>
      </c>
      <c r="E79">
        <f>D79*$B$31/$B$32</f>
        <v>52.4559585492228</v>
      </c>
    </row>
    <row r="80" spans="1:7" x14ac:dyDescent="0.55000000000000004">
      <c r="B80">
        <v>42</v>
      </c>
      <c r="D80">
        <v>20.591000000000001</v>
      </c>
      <c r="E80">
        <f>D80*$B$31/$B$32</f>
        <v>53.344559585492227</v>
      </c>
    </row>
    <row r="81" spans="1:7" x14ac:dyDescent="0.55000000000000004">
      <c r="A81">
        <v>15</v>
      </c>
      <c r="B81">
        <v>43</v>
      </c>
      <c r="D81">
        <v>17.803999999999998</v>
      </c>
      <c r="E81">
        <f>D81*$B$31/$B$32</f>
        <v>46.124352331606218</v>
      </c>
      <c r="F81" s="7">
        <f t="shared" ref="F81" si="18">AVERAGE(E81:E83)</f>
        <v>47.269430051813465</v>
      </c>
      <c r="G81" s="7" t="s">
        <v>16</v>
      </c>
    </row>
    <row r="82" spans="1:7" x14ac:dyDescent="0.55000000000000004">
      <c r="B82">
        <v>44</v>
      </c>
      <c r="D82">
        <v>16.125</v>
      </c>
      <c r="E82">
        <f>D82*$B$31/$B$32</f>
        <v>41.774611398963728</v>
      </c>
    </row>
    <row r="83" spans="1:7" x14ac:dyDescent="0.55000000000000004">
      <c r="B83">
        <v>45</v>
      </c>
      <c r="D83">
        <v>20.809000000000001</v>
      </c>
      <c r="E83">
        <f>D83*$B$31/$B$32</f>
        <v>53.909326424870464</v>
      </c>
    </row>
    <row r="84" spans="1:7" x14ac:dyDescent="0.55000000000000004">
      <c r="A84">
        <v>16</v>
      </c>
      <c r="B84">
        <v>46</v>
      </c>
      <c r="D84">
        <v>24.838999999999999</v>
      </c>
      <c r="E84">
        <f>D84*$B$31/$B$32</f>
        <v>64.34974093264249</v>
      </c>
      <c r="F84" s="5">
        <f t="shared" ref="F84" si="19">AVERAGE(E84:E86)</f>
        <v>55.09240069084629</v>
      </c>
      <c r="G84" s="5" t="s">
        <v>15</v>
      </c>
    </row>
    <row r="85" spans="1:7" x14ac:dyDescent="0.55000000000000004">
      <c r="B85">
        <v>47</v>
      </c>
      <c r="D85">
        <v>19.234999999999999</v>
      </c>
      <c r="E85">
        <f>D85*$B$31/$B$32</f>
        <v>49.831606217616581</v>
      </c>
    </row>
    <row r="86" spans="1:7" x14ac:dyDescent="0.55000000000000004">
      <c r="B86">
        <v>48</v>
      </c>
      <c r="D86">
        <v>19.722999999999999</v>
      </c>
      <c r="E86">
        <f>D86*$B$31/$B$32</f>
        <v>51.095854922279791</v>
      </c>
    </row>
    <row r="87" spans="1:7" x14ac:dyDescent="0.55000000000000004">
      <c r="A87">
        <v>17</v>
      </c>
      <c r="B87">
        <v>49</v>
      </c>
      <c r="D87">
        <v>17.204999999999998</v>
      </c>
      <c r="E87">
        <f>D87*$B$31/$B$32</f>
        <v>44.572538860103627</v>
      </c>
      <c r="F87" s="7">
        <f t="shared" ref="F87" si="20">AVERAGE(E87:E89)</f>
        <v>43.87823834196891</v>
      </c>
      <c r="G87" s="7" t="s">
        <v>16</v>
      </c>
    </row>
    <row r="88" spans="1:7" x14ac:dyDescent="0.55000000000000004">
      <c r="B88">
        <v>50</v>
      </c>
      <c r="D88">
        <v>16.401</v>
      </c>
      <c r="E88">
        <f>D88*$B$31/$B$32</f>
        <v>42.489637305699482</v>
      </c>
    </row>
    <row r="89" spans="1:7" x14ac:dyDescent="0.55000000000000004">
      <c r="B89">
        <v>51</v>
      </c>
      <c r="D89">
        <v>17.204999999999998</v>
      </c>
      <c r="E89">
        <f>D89*$B$31/$B$32</f>
        <v>44.572538860103627</v>
      </c>
    </row>
    <row r="90" spans="1:7" x14ac:dyDescent="0.55000000000000004">
      <c r="A90">
        <v>18</v>
      </c>
      <c r="B90">
        <v>52</v>
      </c>
      <c r="D90">
        <v>23.600999999999999</v>
      </c>
      <c r="E90">
        <f>D90*$B$31/$B$32</f>
        <v>61.142487046632127</v>
      </c>
      <c r="F90" s="5">
        <f t="shared" ref="F90" si="21">AVERAGE(E90:E92)</f>
        <v>55.829015544041454</v>
      </c>
      <c r="G90" s="5" t="s">
        <v>15</v>
      </c>
    </row>
    <row r="91" spans="1:7" x14ac:dyDescent="0.55000000000000004">
      <c r="B91">
        <v>53</v>
      </c>
      <c r="D91">
        <v>21.632999999999999</v>
      </c>
      <c r="E91">
        <f>D91*$B$31/$B$32</f>
        <v>56.0440414507772</v>
      </c>
    </row>
    <row r="92" spans="1:7" x14ac:dyDescent="0.55000000000000004">
      <c r="B92">
        <v>54</v>
      </c>
      <c r="D92">
        <v>19.416</v>
      </c>
      <c r="E92">
        <f>D92*$B$31/$B$32</f>
        <v>50.300518134715027</v>
      </c>
    </row>
    <row r="93" spans="1:7" x14ac:dyDescent="0.55000000000000004">
      <c r="A93">
        <v>19</v>
      </c>
      <c r="B93">
        <v>55</v>
      </c>
      <c r="D93">
        <v>16.401</v>
      </c>
      <c r="E93">
        <f>D93*$B$31/$B$32</f>
        <v>42.489637305699482</v>
      </c>
      <c r="F93" s="7">
        <f t="shared" ref="F93" si="22">AVERAGE(E93:E95)</f>
        <v>44.791882556131263</v>
      </c>
      <c r="G93" s="7" t="s">
        <v>16</v>
      </c>
    </row>
    <row r="94" spans="1:7" x14ac:dyDescent="0.55000000000000004">
      <c r="B94">
        <v>56</v>
      </c>
      <c r="D94">
        <v>18.439</v>
      </c>
      <c r="E94">
        <f>D94*$B$31/$B$32</f>
        <v>47.769430051813472</v>
      </c>
    </row>
    <row r="95" spans="1:7" x14ac:dyDescent="0.55000000000000004">
      <c r="B95">
        <v>57</v>
      </c>
      <c r="D95">
        <v>17.029</v>
      </c>
      <c r="E95">
        <f>D95*$B$31/$B$32</f>
        <v>44.116580310880828</v>
      </c>
    </row>
    <row r="96" spans="1:7" x14ac:dyDescent="0.55000000000000004">
      <c r="A96">
        <v>20</v>
      </c>
      <c r="B96">
        <v>58</v>
      </c>
      <c r="D96">
        <v>15.811</v>
      </c>
      <c r="E96">
        <f>D96*$B$31/$B$32</f>
        <v>40.961139896373055</v>
      </c>
      <c r="F96" s="5">
        <f t="shared" ref="F96" si="23">AVERAGE(E96:E98)</f>
        <v>47.218480138169262</v>
      </c>
      <c r="G96" s="5" t="s">
        <v>15</v>
      </c>
    </row>
    <row r="97" spans="1:7" x14ac:dyDescent="0.55000000000000004">
      <c r="B97">
        <v>59</v>
      </c>
      <c r="D97">
        <v>18.867999999999999</v>
      </c>
      <c r="E97">
        <f>D97*$B$31/$B$32</f>
        <v>48.880829015544045</v>
      </c>
    </row>
    <row r="98" spans="1:7" x14ac:dyDescent="0.55000000000000004">
      <c r="B98">
        <v>60</v>
      </c>
      <c r="D98">
        <v>20</v>
      </c>
      <c r="E98">
        <f>D98*$B$31/$B$32</f>
        <v>51.813471502590673</v>
      </c>
    </row>
    <row r="99" spans="1:7" x14ac:dyDescent="0.55000000000000004">
      <c r="A99">
        <v>21</v>
      </c>
      <c r="B99">
        <v>61</v>
      </c>
      <c r="D99">
        <v>18.027999999999999</v>
      </c>
      <c r="E99">
        <f>D99*$B$31/$B$32</f>
        <v>46.704663212435236</v>
      </c>
      <c r="F99" s="7">
        <f t="shared" ref="F99" si="24">AVERAGE(E99:E101)</f>
        <v>52.944732297063901</v>
      </c>
      <c r="G99" s="7" t="s">
        <v>16</v>
      </c>
    </row>
    <row r="100" spans="1:7" x14ac:dyDescent="0.55000000000000004">
      <c r="B100">
        <v>62</v>
      </c>
      <c r="D100">
        <v>26.077000000000002</v>
      </c>
      <c r="E100">
        <f>D100*$B$31/$B$32</f>
        <v>67.556994818652853</v>
      </c>
    </row>
    <row r="101" spans="1:7" x14ac:dyDescent="0.55000000000000004">
      <c r="B101">
        <v>63</v>
      </c>
      <c r="D101">
        <v>17.204999999999998</v>
      </c>
      <c r="E101">
        <f>D101*$B$31/$B$32</f>
        <v>44.572538860103627</v>
      </c>
    </row>
    <row r="102" spans="1:7" x14ac:dyDescent="0.55000000000000004">
      <c r="A102">
        <v>22</v>
      </c>
      <c r="B102">
        <v>64</v>
      </c>
      <c r="D102">
        <v>21.094999999999999</v>
      </c>
      <c r="E102">
        <f>D102*$B$31/$B$32</f>
        <v>54.65025906735751</v>
      </c>
      <c r="F102" s="5">
        <f t="shared" ref="F102" si="25">AVERAGE(E102:E104)</f>
        <v>53.200345423143347</v>
      </c>
      <c r="G102" s="5" t="s">
        <v>15</v>
      </c>
    </row>
    <row r="103" spans="1:7" x14ac:dyDescent="0.55000000000000004">
      <c r="B103">
        <v>65</v>
      </c>
      <c r="D103">
        <v>21.094999999999999</v>
      </c>
      <c r="E103">
        <f>D103*$B$31/$B$32</f>
        <v>54.65025906735751</v>
      </c>
    </row>
    <row r="104" spans="1:7" x14ac:dyDescent="0.55000000000000004">
      <c r="B104">
        <v>66</v>
      </c>
      <c r="D104">
        <v>19.416</v>
      </c>
      <c r="E104">
        <f>D104*$B$31/$B$32</f>
        <v>50.300518134715027</v>
      </c>
    </row>
    <row r="105" spans="1:7" x14ac:dyDescent="0.55000000000000004">
      <c r="A105">
        <v>23</v>
      </c>
      <c r="B105">
        <v>67</v>
      </c>
      <c r="D105">
        <v>18.600999999999999</v>
      </c>
      <c r="E105">
        <f>D105*$B$31/$B$32</f>
        <v>48.189119170984455</v>
      </c>
      <c r="F105" s="7">
        <f t="shared" ref="F105" si="26">AVERAGE(E105:E107)</f>
        <v>53.040587219343685</v>
      </c>
      <c r="G105" s="7" t="s">
        <v>16</v>
      </c>
    </row>
    <row r="106" spans="1:7" x14ac:dyDescent="0.55000000000000004">
      <c r="B106">
        <v>68</v>
      </c>
      <c r="D106">
        <v>20.616</v>
      </c>
      <c r="E106">
        <f>D106*$B$31/$B$32</f>
        <v>53.409326424870464</v>
      </c>
    </row>
    <row r="107" spans="1:7" x14ac:dyDescent="0.55000000000000004">
      <c r="B107">
        <v>69</v>
      </c>
      <c r="D107">
        <v>22.204000000000001</v>
      </c>
      <c r="E107">
        <f>D107*$B$31/$B$32</f>
        <v>57.523316062176164</v>
      </c>
    </row>
    <row r="108" spans="1:7" x14ac:dyDescent="0.55000000000000004">
      <c r="A108">
        <v>24</v>
      </c>
      <c r="B108">
        <v>70</v>
      </c>
      <c r="D108">
        <v>23.600999999999999</v>
      </c>
      <c r="E108">
        <f>D108*$B$31/$B$32</f>
        <v>61.142487046632127</v>
      </c>
      <c r="F108" s="5">
        <f t="shared" ref="F108" si="27">AVERAGE(E108:E110)</f>
        <v>53.335924006908463</v>
      </c>
      <c r="G108" s="5" t="s">
        <v>15</v>
      </c>
    </row>
    <row r="109" spans="1:7" x14ac:dyDescent="0.55000000000000004">
      <c r="B109">
        <v>71</v>
      </c>
      <c r="D109">
        <v>19.722999999999999</v>
      </c>
      <c r="E109">
        <f>D109*$B$31/$B$32</f>
        <v>51.095854922279791</v>
      </c>
    </row>
    <row r="110" spans="1:7" x14ac:dyDescent="0.55000000000000004">
      <c r="B110">
        <v>72</v>
      </c>
      <c r="D110">
        <v>18.439</v>
      </c>
      <c r="E110">
        <f>D110*$B$31/$B$32</f>
        <v>47.769430051813472</v>
      </c>
    </row>
    <row r="111" spans="1:7" x14ac:dyDescent="0.55000000000000004">
      <c r="A111">
        <v>25</v>
      </c>
      <c r="B111">
        <v>73</v>
      </c>
      <c r="D111">
        <v>23.021999999999998</v>
      </c>
      <c r="E111">
        <f>D111*$B$31/$B$32</f>
        <v>59.642487046632127</v>
      </c>
      <c r="F111" s="7">
        <f t="shared" ref="F111" si="28">AVERAGE(E111:E113)</f>
        <v>58.751295336787564</v>
      </c>
      <c r="G111" s="7" t="s">
        <v>16</v>
      </c>
    </row>
    <row r="112" spans="1:7" x14ac:dyDescent="0.55000000000000004">
      <c r="B112">
        <v>74</v>
      </c>
      <c r="D112">
        <v>18.385000000000002</v>
      </c>
      <c r="E112">
        <f>D112*$B$31/$B$32</f>
        <v>47.629533678756474</v>
      </c>
    </row>
    <row r="113" spans="1:12" x14ac:dyDescent="0.55000000000000004">
      <c r="B113">
        <v>75</v>
      </c>
      <c r="D113">
        <v>26.626999999999999</v>
      </c>
      <c r="E113">
        <f>D113*$B$31/$B$32</f>
        <v>68.981865284974091</v>
      </c>
    </row>
    <row r="114" spans="1:12" x14ac:dyDescent="0.55000000000000004">
      <c r="A114">
        <v>26</v>
      </c>
      <c r="B114">
        <v>76</v>
      </c>
      <c r="D114">
        <v>28.425000000000001</v>
      </c>
      <c r="E114">
        <f>D114*$B$31/$B$32</f>
        <v>73.639896373056999</v>
      </c>
      <c r="F114" s="5">
        <f t="shared" ref="F114" si="29">AVERAGE(E114:E116)</f>
        <v>71.370466321243526</v>
      </c>
      <c r="G114" s="5" t="s">
        <v>15</v>
      </c>
    </row>
    <row r="115" spans="1:12" x14ac:dyDescent="0.55000000000000004">
      <c r="B115">
        <v>77</v>
      </c>
      <c r="D115">
        <v>27.202999999999999</v>
      </c>
      <c r="E115">
        <f>D115*$B$31/$B$32</f>
        <v>70.474093264248708</v>
      </c>
    </row>
    <row r="116" spans="1:12" x14ac:dyDescent="0.55000000000000004">
      <c r="B116">
        <v>78</v>
      </c>
      <c r="D116">
        <v>27.018999999999998</v>
      </c>
      <c r="E116">
        <f>D116*$B$31/$B$32</f>
        <v>69.997409326424872</v>
      </c>
    </row>
    <row r="117" spans="1:12" x14ac:dyDescent="0.55000000000000004">
      <c r="A117">
        <v>27</v>
      </c>
      <c r="B117">
        <v>79</v>
      </c>
      <c r="D117">
        <v>19.722999999999999</v>
      </c>
      <c r="E117">
        <f>D117*$B$31/$B$32</f>
        <v>51.095854922279791</v>
      </c>
      <c r="F117" s="7">
        <f t="shared" ref="F117" si="30">AVERAGE(E117:E119)</f>
        <v>60.399827288428327</v>
      </c>
      <c r="G117" s="7" t="s">
        <v>16</v>
      </c>
    </row>
    <row r="118" spans="1:12" x14ac:dyDescent="0.55000000000000004">
      <c r="B118">
        <v>80</v>
      </c>
      <c r="D118">
        <v>25.806999999999999</v>
      </c>
      <c r="E118">
        <f>D118*$B$31/$B$32</f>
        <v>66.857512953367873</v>
      </c>
    </row>
    <row r="119" spans="1:12" x14ac:dyDescent="0.55000000000000004">
      <c r="B119">
        <v>81</v>
      </c>
      <c r="D119">
        <v>24.413</v>
      </c>
      <c r="E119">
        <f>D119*$B$31/$B$32</f>
        <v>63.246113989637308</v>
      </c>
    </row>
    <row r="120" spans="1:12" x14ac:dyDescent="0.55000000000000004">
      <c r="F120" s="7" t="s">
        <v>18</v>
      </c>
      <c r="G120" s="5" t="s">
        <v>17</v>
      </c>
    </row>
    <row r="121" spans="1:12" x14ac:dyDescent="0.55000000000000004">
      <c r="F121" s="7">
        <f>AVERAGE(F39,F45,F51,F57,F63,F69,F75,F81,F87,F93,F99,F105,F111,F117)</f>
        <v>45.255613126079446</v>
      </c>
      <c r="G121" s="5">
        <f>AVERAGE(F42,F48,F54,F60,F66,F72,F78,F84,F90,F96,F102,F108,F114)</f>
        <v>48.931247508967708</v>
      </c>
    </row>
    <row r="122" spans="1:12" x14ac:dyDescent="0.55000000000000004">
      <c r="F122" s="7">
        <f>_xlfn.STDEV.S(F39,F45,F51,F57,F63,F69,F75,F81,F87,F93,F99,F105,F111,F11,F117)</f>
        <v>8.5577539016611048</v>
      </c>
      <c r="G122" s="5">
        <f>_xlfn.STDEV.S(F42,F48,F54,F60,F66,F72,F78,F84,F90,F96,F102,F108,F114)</f>
        <v>9.2761958972320659</v>
      </c>
      <c r="L122" s="7"/>
    </row>
    <row r="123" spans="1:12" x14ac:dyDescent="0.55000000000000004">
      <c r="L123" s="7"/>
    </row>
    <row r="124" spans="1:12" x14ac:dyDescent="0.55000000000000004">
      <c r="L124" s="7"/>
    </row>
    <row r="126" spans="1:12" x14ac:dyDescent="0.55000000000000004">
      <c r="A126" t="s">
        <v>9</v>
      </c>
    </row>
    <row r="127" spans="1:12" x14ac:dyDescent="0.55000000000000004">
      <c r="D127" t="s">
        <v>11</v>
      </c>
      <c r="E127" t="s">
        <v>12</v>
      </c>
    </row>
    <row r="128" spans="1:12" x14ac:dyDescent="0.55000000000000004">
      <c r="A128">
        <v>1</v>
      </c>
      <c r="B128">
        <v>1</v>
      </c>
      <c r="D128">
        <v>126.874</v>
      </c>
      <c r="E128">
        <f>D128*$B$31/$B$32</f>
        <v>328.68911917098444</v>
      </c>
      <c r="F128" s="7">
        <f>AVERAGE(E128:E130)</f>
        <v>320.67789291882559</v>
      </c>
      <c r="G128" s="7" t="s">
        <v>16</v>
      </c>
    </row>
    <row r="129" spans="1:7" x14ac:dyDescent="0.55000000000000004">
      <c r="B129">
        <v>2</v>
      </c>
      <c r="D129">
        <v>118.73399999999999</v>
      </c>
      <c r="E129">
        <f>D129*$B$31/$B$32</f>
        <v>307.60103626943004</v>
      </c>
    </row>
    <row r="130" spans="1:7" x14ac:dyDescent="0.55000000000000004">
      <c r="B130">
        <v>3</v>
      </c>
      <c r="D130">
        <v>125.73699999999999</v>
      </c>
      <c r="E130">
        <f>D130*$B$31/$B$32</f>
        <v>325.74352331606218</v>
      </c>
    </row>
    <row r="131" spans="1:7" x14ac:dyDescent="0.55000000000000004">
      <c r="A131">
        <v>2</v>
      </c>
      <c r="B131">
        <v>4</v>
      </c>
      <c r="D131">
        <v>57.069000000000003</v>
      </c>
      <c r="E131">
        <f>D131*$B$31/$B$32</f>
        <v>147.84715025906735</v>
      </c>
      <c r="F131" s="5">
        <f>AVERAGE(E131:E133)</f>
        <v>138.74006908462866</v>
      </c>
      <c r="G131" s="5" t="s">
        <v>15</v>
      </c>
    </row>
    <row r="132" spans="1:7" x14ac:dyDescent="0.55000000000000004">
      <c r="B132">
        <v>5</v>
      </c>
      <c r="D132">
        <v>44.381999999999998</v>
      </c>
      <c r="E132">
        <f>D132*$B$31/$B$32</f>
        <v>114.97927461139896</v>
      </c>
    </row>
    <row r="133" spans="1:7" x14ac:dyDescent="0.55000000000000004">
      <c r="B133">
        <v>6</v>
      </c>
      <c r="D133">
        <v>59.21</v>
      </c>
      <c r="E133">
        <f>D133*$B$31/$B$32</f>
        <v>153.39378238341968</v>
      </c>
    </row>
    <row r="134" spans="1:7" x14ac:dyDescent="0.55000000000000004">
      <c r="A134">
        <v>3</v>
      </c>
      <c r="B134">
        <v>7</v>
      </c>
      <c r="D134">
        <v>57.689</v>
      </c>
      <c r="E134">
        <f>D134*$B$31/$B$32</f>
        <v>149.45336787564767</v>
      </c>
      <c r="F134" s="7">
        <f t="shared" ref="F134" si="31">AVERAGE(E134:E136)</f>
        <v>146.12262521588946</v>
      </c>
      <c r="G134" s="7" t="s">
        <v>16</v>
      </c>
    </row>
    <row r="135" spans="1:7" x14ac:dyDescent="0.55000000000000004">
      <c r="B135">
        <v>8</v>
      </c>
      <c r="D135">
        <v>53.631999999999998</v>
      </c>
      <c r="E135">
        <f>D135*$B$31/$B$32</f>
        <v>138.94300518134716</v>
      </c>
    </row>
    <row r="136" spans="1:7" x14ac:dyDescent="0.55000000000000004">
      <c r="B136">
        <v>9</v>
      </c>
      <c r="D136">
        <v>57.889000000000003</v>
      </c>
      <c r="E136">
        <f>D136*$B$31/$B$32</f>
        <v>149.97150259067357</v>
      </c>
    </row>
    <row r="137" spans="1:7" x14ac:dyDescent="0.55000000000000004">
      <c r="A137">
        <v>4</v>
      </c>
      <c r="B137">
        <v>10</v>
      </c>
      <c r="D137">
        <v>80.62</v>
      </c>
      <c r="E137">
        <f>D137*$B$31/$B$32</f>
        <v>208.86010362694302</v>
      </c>
      <c r="F137" s="5">
        <f t="shared" ref="F137:F149" si="32">AVERAGE(E137:E139)</f>
        <v>222.83765112262526</v>
      </c>
      <c r="G137" s="5" t="s">
        <v>15</v>
      </c>
    </row>
    <row r="138" spans="1:7" x14ac:dyDescent="0.55000000000000004">
      <c r="B138">
        <v>11</v>
      </c>
      <c r="D138">
        <v>88.292000000000002</v>
      </c>
      <c r="E138">
        <f>D138*$B$31/$B$32</f>
        <v>228.7357512953368</v>
      </c>
    </row>
    <row r="139" spans="1:7" x14ac:dyDescent="0.55000000000000004">
      <c r="B139">
        <v>12</v>
      </c>
      <c r="D139">
        <v>89.134</v>
      </c>
      <c r="E139">
        <f>D139*$B$31/$B$32</f>
        <v>230.91709844559585</v>
      </c>
    </row>
    <row r="140" spans="1:7" x14ac:dyDescent="0.55000000000000004">
      <c r="A140">
        <v>5</v>
      </c>
      <c r="B140">
        <v>13</v>
      </c>
      <c r="D140">
        <v>42.936999999999998</v>
      </c>
      <c r="E140">
        <f>D140*$B$31/$B$32</f>
        <v>111.23575129533678</v>
      </c>
      <c r="F140" s="7">
        <f t="shared" ref="F140" si="33">AVERAGE(E140:E142)</f>
        <v>114.82815198618307</v>
      </c>
      <c r="G140" s="7" t="s">
        <v>16</v>
      </c>
    </row>
    <row r="141" spans="1:7" x14ac:dyDescent="0.55000000000000004">
      <c r="B141">
        <v>14</v>
      </c>
      <c r="D141">
        <v>41.868000000000002</v>
      </c>
      <c r="E141">
        <f>D141*$B$31/$B$32</f>
        <v>108.46632124352331</v>
      </c>
    </row>
    <row r="142" spans="1:7" x14ac:dyDescent="0.55000000000000004">
      <c r="B142">
        <v>15</v>
      </c>
      <c r="D142">
        <v>48.165999999999997</v>
      </c>
      <c r="E142">
        <f>D142*$B$31/$B$32</f>
        <v>124.78238341968913</v>
      </c>
    </row>
    <row r="143" spans="1:7" x14ac:dyDescent="0.55000000000000004">
      <c r="A143">
        <v>6</v>
      </c>
      <c r="B143">
        <v>16</v>
      </c>
      <c r="D143">
        <v>69.602000000000004</v>
      </c>
      <c r="E143">
        <f>D143*$B$31/$B$32</f>
        <v>180.31606217616581</v>
      </c>
      <c r="F143" s="5">
        <f t="shared" si="32"/>
        <v>167.20725388601036</v>
      </c>
      <c r="G143" s="5" t="s">
        <v>15</v>
      </c>
    </row>
    <row r="144" spans="1:7" x14ac:dyDescent="0.55000000000000004">
      <c r="B144">
        <v>17</v>
      </c>
      <c r="D144">
        <v>68.534000000000006</v>
      </c>
      <c r="E144">
        <f>D144*$B$31/$B$32</f>
        <v>177.54922279792746</v>
      </c>
    </row>
    <row r="145" spans="1:12" x14ac:dyDescent="0.55000000000000004">
      <c r="B145">
        <v>18</v>
      </c>
      <c r="D145">
        <v>55.49</v>
      </c>
      <c r="E145">
        <f>D145*$B$31/$B$32</f>
        <v>143.75647668393782</v>
      </c>
    </row>
    <row r="146" spans="1:12" x14ac:dyDescent="0.55000000000000004">
      <c r="A146">
        <v>7</v>
      </c>
      <c r="B146">
        <v>19</v>
      </c>
      <c r="D146">
        <v>50.683999999999997</v>
      </c>
      <c r="E146">
        <f>D146*$B$31/$B$32</f>
        <v>131.30569948186528</v>
      </c>
      <c r="F146" s="7">
        <f t="shared" ref="F146" si="34">AVERAGE(E146:E148)</f>
        <v>134.27115716753022</v>
      </c>
      <c r="G146" s="7" t="s">
        <v>16</v>
      </c>
    </row>
    <row r="147" spans="1:12" x14ac:dyDescent="0.55000000000000004">
      <c r="B147">
        <v>20</v>
      </c>
      <c r="D147">
        <v>58.576000000000001</v>
      </c>
      <c r="E147">
        <f>D147*$B$31/$B$32</f>
        <v>151.75129533678756</v>
      </c>
    </row>
    <row r="148" spans="1:12" x14ac:dyDescent="0.55000000000000004">
      <c r="B148">
        <v>21</v>
      </c>
      <c r="D148">
        <v>46.225999999999999</v>
      </c>
      <c r="E148">
        <f>D148*$B$31/$B$32</f>
        <v>119.75647668393782</v>
      </c>
    </row>
    <row r="149" spans="1:12" x14ac:dyDescent="0.55000000000000004">
      <c r="A149">
        <v>8</v>
      </c>
      <c r="B149">
        <v>22</v>
      </c>
      <c r="D149">
        <v>159.42699999999999</v>
      </c>
      <c r="E149">
        <f>D149*$B$31/$B$32</f>
        <v>413.02331606217615</v>
      </c>
      <c r="F149" s="5">
        <f t="shared" si="32"/>
        <v>317.51899827288429</v>
      </c>
      <c r="G149" s="5" t="s">
        <v>15</v>
      </c>
    </row>
    <row r="150" spans="1:12" x14ac:dyDescent="0.55000000000000004">
      <c r="B150">
        <v>23</v>
      </c>
      <c r="D150">
        <v>98.748000000000005</v>
      </c>
      <c r="E150">
        <f>D150*$B$31/$B$32</f>
        <v>255.8238341968912</v>
      </c>
    </row>
    <row r="151" spans="1:12" x14ac:dyDescent="0.55000000000000004">
      <c r="B151">
        <v>24</v>
      </c>
      <c r="D151">
        <v>109.512</v>
      </c>
      <c r="E151">
        <f>D151*$B$31/$B$32</f>
        <v>283.70984455958552</v>
      </c>
    </row>
    <row r="152" spans="1:12" x14ac:dyDescent="0.55000000000000004">
      <c r="F152" s="7" t="s">
        <v>18</v>
      </c>
      <c r="G152" s="5" t="s">
        <v>17</v>
      </c>
    </row>
    <row r="153" spans="1:12" x14ac:dyDescent="0.55000000000000004">
      <c r="F153" s="7">
        <f>AVERAGE(F128,F134,F140,F146)</f>
        <v>178.97495682210709</v>
      </c>
      <c r="G153" s="5">
        <f>AVERAGE(F131,F137,F143,F149)</f>
        <v>211.57599309153716</v>
      </c>
    </row>
    <row r="154" spans="1:12" x14ac:dyDescent="0.55000000000000004">
      <c r="F154" s="7">
        <f>_xlfn.STDEV.S(F128,F134,F140,F146)</f>
        <v>95.345407273782229</v>
      </c>
      <c r="G154" s="5">
        <f>_xlfn.STDEV.S(F131,F137,F143,F149)</f>
        <v>78.791713043721131</v>
      </c>
      <c r="L154" s="7"/>
    </row>
    <row r="155" spans="1:12" x14ac:dyDescent="0.55000000000000004">
      <c r="L155" s="7"/>
    </row>
    <row r="156" spans="1:12" x14ac:dyDescent="0.55000000000000004">
      <c r="L156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E8641-5343-4DB9-9650-99D5F9DB05A4}">
  <dimension ref="A1:L149"/>
  <sheetViews>
    <sheetView topLeftCell="A19" workbookViewId="0">
      <selection activeCell="F30" sqref="F30:G30"/>
    </sheetView>
  </sheetViews>
  <sheetFormatPr defaultRowHeight="14.4" x14ac:dyDescent="0.55000000000000004"/>
  <sheetData>
    <row r="1" spans="1:7" x14ac:dyDescent="0.55000000000000004">
      <c r="A1" t="s">
        <v>8</v>
      </c>
    </row>
    <row r="2" spans="1:7" x14ac:dyDescent="0.55000000000000004">
      <c r="A2" t="s">
        <v>24</v>
      </c>
    </row>
    <row r="3" spans="1:7" x14ac:dyDescent="0.55000000000000004">
      <c r="A3" t="s">
        <v>21</v>
      </c>
    </row>
    <row r="4" spans="1:7" x14ac:dyDescent="0.55000000000000004">
      <c r="A4" t="s">
        <v>20</v>
      </c>
    </row>
    <row r="5" spans="1:7" x14ac:dyDescent="0.55000000000000004">
      <c r="D5" t="s">
        <v>11</v>
      </c>
      <c r="E5" t="s">
        <v>12</v>
      </c>
    </row>
    <row r="6" spans="1:7" x14ac:dyDescent="0.55000000000000004">
      <c r="A6">
        <v>1</v>
      </c>
      <c r="B6">
        <v>1</v>
      </c>
      <c r="D6">
        <v>24.962</v>
      </c>
      <c r="E6">
        <f>D6*$B$31/$B$32</f>
        <v>65.005208333333329</v>
      </c>
      <c r="F6" s="7">
        <f>AVERAGE(E6:E8)</f>
        <v>69.149305555555557</v>
      </c>
      <c r="G6" s="7" t="s">
        <v>16</v>
      </c>
    </row>
    <row r="7" spans="1:7" x14ac:dyDescent="0.55000000000000004">
      <c r="B7">
        <v>2</v>
      </c>
      <c r="D7">
        <v>27.56</v>
      </c>
      <c r="E7">
        <f>D7*$B$31/$B$32</f>
        <v>71.770833333333329</v>
      </c>
    </row>
    <row r="8" spans="1:7" x14ac:dyDescent="0.55000000000000004">
      <c r="B8">
        <v>3</v>
      </c>
      <c r="D8">
        <v>27.138000000000002</v>
      </c>
      <c r="E8">
        <f>D8*$B$31/$B$32</f>
        <v>70.671875</v>
      </c>
    </row>
    <row r="9" spans="1:7" x14ac:dyDescent="0.55000000000000004">
      <c r="A9">
        <v>2</v>
      </c>
      <c r="B9">
        <v>4</v>
      </c>
      <c r="D9">
        <v>26.925999999999998</v>
      </c>
      <c r="E9">
        <f>D9*$B$31/$B$32</f>
        <v>70.119791666666671</v>
      </c>
      <c r="F9" s="5">
        <f>AVERAGE(E9:E11)</f>
        <v>81.603298611111114</v>
      </c>
      <c r="G9" s="5" t="s">
        <v>15</v>
      </c>
    </row>
    <row r="10" spans="1:7" x14ac:dyDescent="0.55000000000000004">
      <c r="B10">
        <v>5</v>
      </c>
      <c r="D10">
        <v>34.15</v>
      </c>
      <c r="E10">
        <f>D10*$B$31/$B$32</f>
        <v>88.932291666666671</v>
      </c>
    </row>
    <row r="11" spans="1:7" x14ac:dyDescent="0.55000000000000004">
      <c r="B11">
        <v>6</v>
      </c>
      <c r="D11">
        <v>32.930999999999997</v>
      </c>
      <c r="E11">
        <f>D11*$B$31/$B$32</f>
        <v>85.7578125</v>
      </c>
    </row>
    <row r="12" spans="1:7" x14ac:dyDescent="0.55000000000000004">
      <c r="A12">
        <v>3</v>
      </c>
      <c r="B12">
        <v>7</v>
      </c>
      <c r="D12">
        <v>24.157</v>
      </c>
      <c r="E12">
        <f>D12*$B$31/$B$32</f>
        <v>62.908854166666664</v>
      </c>
      <c r="F12" s="7">
        <f t="shared" ref="F12" si="0">AVERAGE(E12:E14)</f>
        <v>63.110243055555564</v>
      </c>
      <c r="G12" s="7" t="s">
        <v>16</v>
      </c>
    </row>
    <row r="13" spans="1:7" x14ac:dyDescent="0.55000000000000004">
      <c r="B13">
        <v>8</v>
      </c>
      <c r="D13">
        <v>23.87</v>
      </c>
      <c r="E13">
        <f>D13*$B$31/$B$32</f>
        <v>62.161458333333336</v>
      </c>
    </row>
    <row r="14" spans="1:7" x14ac:dyDescent="0.55000000000000004">
      <c r="B14">
        <v>9</v>
      </c>
      <c r="D14">
        <v>24.675999999999998</v>
      </c>
      <c r="E14">
        <f>D14*$B$31/$B$32</f>
        <v>64.260416666666671</v>
      </c>
    </row>
    <row r="15" spans="1:7" x14ac:dyDescent="0.55000000000000004">
      <c r="A15">
        <v>4</v>
      </c>
      <c r="B15">
        <v>10</v>
      </c>
      <c r="D15">
        <v>34.15</v>
      </c>
      <c r="E15">
        <f>D15*$B$31/$B$32</f>
        <v>88.932291666666671</v>
      </c>
      <c r="F15" s="5">
        <f t="shared" ref="F15" si="1">AVERAGE(E15:E17)</f>
        <v>83.587673611111128</v>
      </c>
      <c r="G15" s="5" t="s">
        <v>15</v>
      </c>
    </row>
    <row r="16" spans="1:7" x14ac:dyDescent="0.55000000000000004">
      <c r="B16">
        <v>11</v>
      </c>
      <c r="D16">
        <v>33.098999999999997</v>
      </c>
      <c r="E16">
        <f>D16*$B$31/$B$32</f>
        <v>86.1953125</v>
      </c>
    </row>
    <row r="17" spans="1:12" x14ac:dyDescent="0.55000000000000004">
      <c r="B17">
        <v>12</v>
      </c>
      <c r="D17">
        <v>29.044</v>
      </c>
      <c r="E17">
        <f>D17*$B$31/$B$32</f>
        <v>75.635416666666671</v>
      </c>
    </row>
    <row r="18" spans="1:12" x14ac:dyDescent="0.55000000000000004">
      <c r="A18">
        <v>5</v>
      </c>
      <c r="B18">
        <v>13</v>
      </c>
      <c r="D18">
        <v>32.585000000000001</v>
      </c>
      <c r="E18">
        <f>D18*$B$31/$B$32</f>
        <v>84.856770833333329</v>
      </c>
      <c r="F18" s="7">
        <f t="shared" ref="F18" si="2">AVERAGE(E18:E20)</f>
        <v>76.624131944444443</v>
      </c>
      <c r="G18" s="7" t="s">
        <v>16</v>
      </c>
    </row>
    <row r="19" spans="1:12" x14ac:dyDescent="0.55000000000000004">
      <c r="B19">
        <v>14</v>
      </c>
      <c r="D19">
        <v>29.044</v>
      </c>
      <c r="E19">
        <f>D19*$B$31/$B$32</f>
        <v>75.635416666666671</v>
      </c>
    </row>
    <row r="20" spans="1:12" x14ac:dyDescent="0.55000000000000004">
      <c r="B20">
        <v>15</v>
      </c>
      <c r="D20">
        <v>26.641999999999999</v>
      </c>
      <c r="E20">
        <f>D20*$B$31/$B$32</f>
        <v>69.380208333333329</v>
      </c>
    </row>
    <row r="21" spans="1:12" x14ac:dyDescent="0.55000000000000004">
      <c r="A21">
        <v>6</v>
      </c>
      <c r="B21">
        <v>16</v>
      </c>
      <c r="D21">
        <v>31.34</v>
      </c>
      <c r="E21">
        <f>D21*$B$31/$B$32</f>
        <v>81.614583333333329</v>
      </c>
      <c r="F21" s="5">
        <f t="shared" ref="F21" si="3">AVERAGE(E21:E23)</f>
        <v>69.511284722222214</v>
      </c>
      <c r="G21" s="5" t="s">
        <v>15</v>
      </c>
    </row>
    <row r="22" spans="1:12" x14ac:dyDescent="0.55000000000000004">
      <c r="B22">
        <v>17</v>
      </c>
      <c r="D22">
        <v>27.56</v>
      </c>
      <c r="E22">
        <f>D22*$B$31/$B$32</f>
        <v>71.770833333333329</v>
      </c>
    </row>
    <row r="23" spans="1:12" x14ac:dyDescent="0.55000000000000004">
      <c r="B23">
        <v>18</v>
      </c>
      <c r="D23">
        <v>21.177</v>
      </c>
      <c r="E23">
        <f>D23*$B$31/$B$32</f>
        <v>55.1484375</v>
      </c>
    </row>
    <row r="24" spans="1:12" x14ac:dyDescent="0.55000000000000004">
      <c r="A24">
        <v>7</v>
      </c>
      <c r="B24">
        <v>19</v>
      </c>
      <c r="D24">
        <v>32.938000000000002</v>
      </c>
      <c r="E24">
        <f>D24*$B$31/$B$32</f>
        <v>85.776041666666671</v>
      </c>
      <c r="F24" s="7">
        <f t="shared" ref="F24" si="4">AVERAGE(E24:E26)</f>
        <v>88.4982638888889</v>
      </c>
      <c r="G24" s="7" t="s">
        <v>16</v>
      </c>
    </row>
    <row r="25" spans="1:12" x14ac:dyDescent="0.55000000000000004">
      <c r="B25">
        <v>20</v>
      </c>
      <c r="D25">
        <v>32.4</v>
      </c>
      <c r="E25">
        <f>D25*$B$31/$B$32</f>
        <v>84.375</v>
      </c>
    </row>
    <row r="26" spans="1:12" x14ac:dyDescent="0.55000000000000004">
      <c r="B26">
        <v>21</v>
      </c>
      <c r="D26">
        <v>36.612000000000002</v>
      </c>
      <c r="E26">
        <f>D26*$B$31/$B$32</f>
        <v>95.34375</v>
      </c>
    </row>
    <row r="27" spans="1:12" x14ac:dyDescent="0.55000000000000004">
      <c r="A27">
        <v>8</v>
      </c>
      <c r="B27">
        <v>22</v>
      </c>
      <c r="D27">
        <v>25.725000000000001</v>
      </c>
      <c r="E27">
        <f>D27*$B$31/$B$32</f>
        <v>66.9921875</v>
      </c>
      <c r="F27" s="5">
        <f t="shared" ref="F27" si="5">AVERAGE(E27:E29)</f>
        <v>68.71875</v>
      </c>
      <c r="G27" s="5" t="s">
        <v>15</v>
      </c>
    </row>
    <row r="28" spans="1:12" x14ac:dyDescent="0.55000000000000004">
      <c r="B28">
        <v>23</v>
      </c>
      <c r="D28">
        <v>26.440999999999999</v>
      </c>
      <c r="E28">
        <f>D28*$B$31/$B$32</f>
        <v>68.856770833333329</v>
      </c>
    </row>
    <row r="29" spans="1:12" x14ac:dyDescent="0.55000000000000004">
      <c r="B29">
        <v>24</v>
      </c>
      <c r="D29">
        <v>26.998000000000001</v>
      </c>
      <c r="E29">
        <f>D29*$B$31/$B$32</f>
        <v>70.307291666666671</v>
      </c>
    </row>
    <row r="30" spans="1:12" x14ac:dyDescent="0.55000000000000004">
      <c r="F30" s="7" t="s">
        <v>18</v>
      </c>
      <c r="G30" s="5" t="s">
        <v>17</v>
      </c>
    </row>
    <row r="31" spans="1:12" x14ac:dyDescent="0.55000000000000004">
      <c r="A31" t="s">
        <v>6</v>
      </c>
      <c r="B31">
        <v>1000</v>
      </c>
      <c r="C31" t="s">
        <v>7</v>
      </c>
      <c r="F31" s="7">
        <f>AVERAGE(F6,F12,F18,F24)</f>
        <v>74.345486111111114</v>
      </c>
      <c r="G31" s="5">
        <f>AVERAGE(F9,F15,F21,F27)</f>
        <v>75.855251736111114</v>
      </c>
    </row>
    <row r="32" spans="1:12" x14ac:dyDescent="0.55000000000000004">
      <c r="B32">
        <v>384</v>
      </c>
      <c r="C32" t="s">
        <v>13</v>
      </c>
      <c r="F32" s="7">
        <f>_xlfn.STDEV.S(F6,F12,F18,F24)</f>
        <v>10.935025141630442</v>
      </c>
      <c r="G32" s="5">
        <f>_xlfn.STDEV.S(F9,F15,F21,F27)</f>
        <v>7.8316870347965981</v>
      </c>
      <c r="L32" s="7"/>
    </row>
    <row r="33" spans="1:12" x14ac:dyDescent="0.55000000000000004">
      <c r="L33" s="7"/>
    </row>
    <row r="34" spans="1:12" x14ac:dyDescent="0.55000000000000004">
      <c r="L34" s="7"/>
    </row>
    <row r="36" spans="1:12" x14ac:dyDescent="0.55000000000000004">
      <c r="A36" t="s">
        <v>19</v>
      </c>
    </row>
    <row r="37" spans="1:12" x14ac:dyDescent="0.55000000000000004">
      <c r="D37" t="s">
        <v>11</v>
      </c>
      <c r="E37" t="s">
        <v>12</v>
      </c>
    </row>
    <row r="38" spans="1:12" x14ac:dyDescent="0.55000000000000004">
      <c r="A38">
        <v>1</v>
      </c>
      <c r="B38">
        <v>1</v>
      </c>
      <c r="D38">
        <v>21.954000000000001</v>
      </c>
      <c r="E38">
        <f>D38*$B$31/$B$32</f>
        <v>57.171875</v>
      </c>
      <c r="F38" s="7">
        <f t="shared" ref="F38" si="6">AVERAGE(E38:E40)</f>
        <v>86.434895833333329</v>
      </c>
      <c r="G38" s="7" t="s">
        <v>16</v>
      </c>
    </row>
    <row r="39" spans="1:12" x14ac:dyDescent="0.55000000000000004">
      <c r="B39">
        <v>2</v>
      </c>
      <c r="D39">
        <v>34.771999999999998</v>
      </c>
      <c r="E39">
        <f>D39*$B$31/$B$32</f>
        <v>90.552083333333329</v>
      </c>
    </row>
    <row r="40" spans="1:12" x14ac:dyDescent="0.55000000000000004">
      <c r="B40">
        <v>3</v>
      </c>
      <c r="D40">
        <v>42.847000000000001</v>
      </c>
      <c r="E40">
        <f>D40*$B$31/$B$32</f>
        <v>111.58072916666667</v>
      </c>
    </row>
    <row r="41" spans="1:12" x14ac:dyDescent="0.55000000000000004">
      <c r="A41">
        <v>2</v>
      </c>
      <c r="B41">
        <v>4</v>
      </c>
      <c r="D41">
        <v>22.199000000000002</v>
      </c>
      <c r="E41">
        <f>D41*$B$31/$B$32</f>
        <v>57.809895833333336</v>
      </c>
      <c r="F41" s="5">
        <f t="shared" ref="F41" si="7">AVERAGE(E41:E43)</f>
        <v>52.373263888888893</v>
      </c>
      <c r="G41" s="5" t="s">
        <v>15</v>
      </c>
    </row>
    <row r="42" spans="1:12" x14ac:dyDescent="0.55000000000000004">
      <c r="B42">
        <v>5</v>
      </c>
      <c r="D42">
        <v>21.081</v>
      </c>
      <c r="E42">
        <f>D42*$B$31/$B$32</f>
        <v>54.8984375</v>
      </c>
    </row>
    <row r="43" spans="1:12" x14ac:dyDescent="0.55000000000000004">
      <c r="B43">
        <v>6</v>
      </c>
      <c r="D43">
        <v>17.053999999999998</v>
      </c>
      <c r="E43">
        <f>D43*$B$31/$B$32</f>
        <v>44.411458333333336</v>
      </c>
    </row>
    <row r="44" spans="1:12" x14ac:dyDescent="0.55000000000000004">
      <c r="A44">
        <v>3</v>
      </c>
      <c r="B44">
        <v>7</v>
      </c>
      <c r="D44">
        <v>16.37</v>
      </c>
      <c r="E44">
        <f>D44*$B$31/$B$32</f>
        <v>42.630208333333336</v>
      </c>
      <c r="F44" s="7">
        <f t="shared" ref="F44:F104" si="8">AVERAGE(E44:E46)</f>
        <v>40.049479166666664</v>
      </c>
      <c r="G44" s="7" t="s">
        <v>16</v>
      </c>
    </row>
    <row r="45" spans="1:12" x14ac:dyDescent="0.55000000000000004">
      <c r="B45">
        <v>8</v>
      </c>
      <c r="D45">
        <v>17.748999999999999</v>
      </c>
      <c r="E45">
        <f>D45*$B$31/$B$32</f>
        <v>46.221354166666664</v>
      </c>
    </row>
    <row r="46" spans="1:12" x14ac:dyDescent="0.55000000000000004">
      <c r="B46">
        <v>9</v>
      </c>
      <c r="D46">
        <v>12.018000000000001</v>
      </c>
      <c r="E46">
        <f>D46*$B$31/$B$32</f>
        <v>31.296875</v>
      </c>
    </row>
    <row r="47" spans="1:12" x14ac:dyDescent="0.55000000000000004">
      <c r="A47">
        <v>4</v>
      </c>
      <c r="B47">
        <v>10</v>
      </c>
      <c r="D47">
        <v>15.696999999999999</v>
      </c>
      <c r="E47">
        <f>D47*$B$31/$B$32</f>
        <v>40.877604166666664</v>
      </c>
      <c r="F47" s="5">
        <f t="shared" ref="F47:F107" si="9">AVERAGE(E47:E49)</f>
        <v>40.206597222222221</v>
      </c>
      <c r="G47" s="5" t="s">
        <v>15</v>
      </c>
    </row>
    <row r="48" spans="1:12" x14ac:dyDescent="0.55000000000000004">
      <c r="B48">
        <v>11</v>
      </c>
      <c r="D48">
        <v>14.574</v>
      </c>
      <c r="E48">
        <f>D48*$B$31/$B$32</f>
        <v>37.953125</v>
      </c>
    </row>
    <row r="49" spans="1:7" x14ac:dyDescent="0.55000000000000004">
      <c r="B49">
        <v>12</v>
      </c>
      <c r="D49">
        <v>16.047000000000001</v>
      </c>
      <c r="E49">
        <f>D49*$B$31/$B$32</f>
        <v>41.7890625</v>
      </c>
    </row>
    <row r="50" spans="1:7" x14ac:dyDescent="0.55000000000000004">
      <c r="A50">
        <v>5</v>
      </c>
      <c r="B50">
        <v>13</v>
      </c>
      <c r="D50">
        <v>14.141999999999999</v>
      </c>
      <c r="E50">
        <f>D50*$B$31/$B$32</f>
        <v>36.828125</v>
      </c>
      <c r="F50" s="7">
        <f t="shared" si="8"/>
        <v>38.38975694444445</v>
      </c>
      <c r="G50" s="7" t="s">
        <v>16</v>
      </c>
    </row>
    <row r="51" spans="1:7" x14ac:dyDescent="0.55000000000000004">
      <c r="B51">
        <v>14</v>
      </c>
      <c r="D51">
        <v>12.782</v>
      </c>
      <c r="E51">
        <f>D51*$B$31/$B$32</f>
        <v>33.286458333333336</v>
      </c>
    </row>
    <row r="52" spans="1:7" x14ac:dyDescent="0.55000000000000004">
      <c r="B52">
        <v>15</v>
      </c>
      <c r="D52">
        <v>17.300999999999998</v>
      </c>
      <c r="E52">
        <f>D52*$B$31/$B$32</f>
        <v>45.0546875</v>
      </c>
    </row>
    <row r="53" spans="1:7" x14ac:dyDescent="0.55000000000000004">
      <c r="A53">
        <v>6</v>
      </c>
      <c r="B53">
        <v>16</v>
      </c>
      <c r="D53">
        <v>21.753</v>
      </c>
      <c r="E53">
        <f>D53*$B$31/$B$32</f>
        <v>56.6484375</v>
      </c>
      <c r="F53" s="5">
        <f t="shared" si="9"/>
        <v>54.829861111111107</v>
      </c>
      <c r="G53" s="5" t="s">
        <v>15</v>
      </c>
    </row>
    <row r="54" spans="1:7" x14ac:dyDescent="0.55000000000000004">
      <c r="B54">
        <v>17</v>
      </c>
      <c r="D54">
        <v>21.526</v>
      </c>
      <c r="E54">
        <f>D54*$B$31/$B$32</f>
        <v>56.057291666666664</v>
      </c>
    </row>
    <row r="55" spans="1:7" x14ac:dyDescent="0.55000000000000004">
      <c r="B55">
        <v>18</v>
      </c>
      <c r="D55">
        <v>19.885000000000002</v>
      </c>
      <c r="E55">
        <f>D55*$B$31/$B$32</f>
        <v>51.783854166666664</v>
      </c>
    </row>
    <row r="56" spans="1:7" x14ac:dyDescent="0.55000000000000004">
      <c r="A56">
        <v>7</v>
      </c>
      <c r="B56">
        <v>19</v>
      </c>
      <c r="D56">
        <v>16.821999999999999</v>
      </c>
      <c r="E56">
        <f>D56*$B$31/$B$32</f>
        <v>43.807291666666664</v>
      </c>
      <c r="F56" s="7">
        <f t="shared" si="8"/>
        <v>43.021701388888886</v>
      </c>
      <c r="G56" s="7" t="s">
        <v>16</v>
      </c>
    </row>
    <row r="57" spans="1:7" x14ac:dyDescent="0.55000000000000004">
      <c r="B57">
        <v>20</v>
      </c>
      <c r="D57">
        <v>13.455</v>
      </c>
      <c r="E57">
        <f>D57*$B$31/$B$32</f>
        <v>35.0390625</v>
      </c>
    </row>
    <row r="58" spans="1:7" x14ac:dyDescent="0.55000000000000004">
      <c r="B58">
        <v>21</v>
      </c>
      <c r="D58">
        <v>19.283999999999999</v>
      </c>
      <c r="E58">
        <f>D58*$B$31/$B$32</f>
        <v>50.21875</v>
      </c>
    </row>
    <row r="59" spans="1:7" x14ac:dyDescent="0.55000000000000004">
      <c r="A59">
        <v>8</v>
      </c>
      <c r="B59">
        <v>22</v>
      </c>
      <c r="D59">
        <v>16.646999999999998</v>
      </c>
      <c r="E59">
        <f>D59*$B$31/$B$32</f>
        <v>43.3515625</v>
      </c>
      <c r="F59" s="5">
        <f t="shared" si="9"/>
        <v>51.88368055555555</v>
      </c>
      <c r="G59" s="5" t="s">
        <v>15</v>
      </c>
    </row>
    <row r="60" spans="1:7" x14ac:dyDescent="0.55000000000000004">
      <c r="B60">
        <v>23</v>
      </c>
      <c r="D60">
        <v>24.266999999999999</v>
      </c>
      <c r="E60">
        <f>D60*$B$31/$B$32</f>
        <v>63.1953125</v>
      </c>
    </row>
    <row r="61" spans="1:7" x14ac:dyDescent="0.55000000000000004">
      <c r="B61">
        <v>24</v>
      </c>
      <c r="D61">
        <v>18.856000000000002</v>
      </c>
      <c r="E61">
        <f>D61*$B$31/$B$32</f>
        <v>49.104166666666664</v>
      </c>
    </row>
    <row r="62" spans="1:7" x14ac:dyDescent="0.55000000000000004">
      <c r="A62">
        <v>9</v>
      </c>
      <c r="B62">
        <v>25</v>
      </c>
      <c r="D62">
        <v>18.452999999999999</v>
      </c>
      <c r="E62">
        <f>D62*$B$31/$B$32</f>
        <v>48.0546875</v>
      </c>
      <c r="F62" s="7">
        <f t="shared" si="8"/>
        <v>45.625868055555564</v>
      </c>
      <c r="G62" s="7" t="s">
        <v>16</v>
      </c>
    </row>
    <row r="63" spans="1:7" x14ac:dyDescent="0.55000000000000004">
      <c r="B63">
        <v>26</v>
      </c>
      <c r="D63">
        <v>17.053999999999998</v>
      </c>
      <c r="E63">
        <f>D63*$B$31/$B$32</f>
        <v>44.411458333333336</v>
      </c>
    </row>
    <row r="64" spans="1:7" x14ac:dyDescent="0.55000000000000004">
      <c r="B64">
        <v>27</v>
      </c>
      <c r="D64">
        <v>17.053999999999998</v>
      </c>
      <c r="E64">
        <f>D64*$B$31/$B$32</f>
        <v>44.411458333333336</v>
      </c>
    </row>
    <row r="65" spans="1:7" x14ac:dyDescent="0.55000000000000004">
      <c r="A65">
        <v>10</v>
      </c>
      <c r="B65">
        <v>28</v>
      </c>
      <c r="D65">
        <v>13.743</v>
      </c>
      <c r="E65">
        <f>D65*$B$31/$B$32</f>
        <v>35.7890625</v>
      </c>
      <c r="F65" s="5">
        <f t="shared" si="9"/>
        <v>48.411458333333336</v>
      </c>
      <c r="G65" s="5" t="s">
        <v>15</v>
      </c>
    </row>
    <row r="66" spans="1:7" x14ac:dyDescent="0.55000000000000004">
      <c r="B66">
        <v>29</v>
      </c>
      <c r="D66">
        <v>20.259</v>
      </c>
      <c r="E66">
        <f>D66*$B$31/$B$32</f>
        <v>52.7578125</v>
      </c>
    </row>
    <row r="67" spans="1:7" x14ac:dyDescent="0.55000000000000004">
      <c r="B67">
        <v>30</v>
      </c>
      <c r="D67">
        <v>21.768000000000001</v>
      </c>
      <c r="E67">
        <f>D67*$B$31/$B$32</f>
        <v>56.6875</v>
      </c>
    </row>
    <row r="68" spans="1:7" x14ac:dyDescent="0.55000000000000004">
      <c r="A68">
        <v>11</v>
      </c>
      <c r="B68">
        <v>31</v>
      </c>
      <c r="D68">
        <v>22.651</v>
      </c>
      <c r="E68">
        <f>D68*$B$31/$B$32</f>
        <v>58.986979166666664</v>
      </c>
      <c r="F68" s="7">
        <f t="shared" si="8"/>
        <v>51.97569444444445</v>
      </c>
      <c r="G68" s="7" t="s">
        <v>16</v>
      </c>
    </row>
    <row r="69" spans="1:7" x14ac:dyDescent="0.55000000000000004">
      <c r="B69">
        <v>32</v>
      </c>
      <c r="D69">
        <v>19.736000000000001</v>
      </c>
      <c r="E69">
        <f>D69*$B$31/$B$32</f>
        <v>51.395833333333336</v>
      </c>
    </row>
    <row r="70" spans="1:7" x14ac:dyDescent="0.55000000000000004">
      <c r="B70">
        <v>33</v>
      </c>
      <c r="D70">
        <v>17.489000000000001</v>
      </c>
      <c r="E70">
        <f>D70*$B$31/$B$32</f>
        <v>45.544270833333336</v>
      </c>
    </row>
    <row r="71" spans="1:7" x14ac:dyDescent="0.55000000000000004">
      <c r="A71">
        <v>12</v>
      </c>
      <c r="B71">
        <v>34</v>
      </c>
      <c r="D71">
        <v>20.259</v>
      </c>
      <c r="E71">
        <f>D71*$B$31/$B$32</f>
        <v>52.7578125</v>
      </c>
      <c r="F71" s="5">
        <f t="shared" si="9"/>
        <v>53.17881944444445</v>
      </c>
      <c r="G71" s="5" t="s">
        <v>15</v>
      </c>
    </row>
    <row r="72" spans="1:7" x14ac:dyDescent="0.55000000000000004">
      <c r="B72">
        <v>35</v>
      </c>
      <c r="D72">
        <v>22.199000000000002</v>
      </c>
      <c r="E72">
        <f>D72*$B$31/$B$32</f>
        <v>57.809895833333336</v>
      </c>
    </row>
    <row r="73" spans="1:7" x14ac:dyDescent="0.55000000000000004">
      <c r="B73">
        <v>36</v>
      </c>
      <c r="D73">
        <v>18.803999999999998</v>
      </c>
      <c r="E73">
        <f>D73*$B$31/$B$32</f>
        <v>48.96875</v>
      </c>
    </row>
    <row r="74" spans="1:7" x14ac:dyDescent="0.55000000000000004">
      <c r="A74">
        <v>13</v>
      </c>
      <c r="B74">
        <v>37</v>
      </c>
      <c r="D74">
        <v>20.972999999999999</v>
      </c>
      <c r="E74">
        <f>D74*$B$31/$B$32</f>
        <v>54.6171875</v>
      </c>
      <c r="F74" s="7">
        <f t="shared" si="8"/>
        <v>48.965277777777779</v>
      </c>
      <c r="G74" s="7" t="s">
        <v>16</v>
      </c>
    </row>
    <row r="75" spans="1:7" x14ac:dyDescent="0.55000000000000004">
      <c r="B75">
        <v>38</v>
      </c>
      <c r="D75">
        <v>17.358000000000001</v>
      </c>
      <c r="E75">
        <f>D75*$B$31/$B$32</f>
        <v>45.203125</v>
      </c>
    </row>
    <row r="76" spans="1:7" x14ac:dyDescent="0.55000000000000004">
      <c r="B76">
        <v>39</v>
      </c>
      <c r="D76">
        <v>18.077000000000002</v>
      </c>
      <c r="E76">
        <f>D76*$B$31/$B$32</f>
        <v>47.075520833333336</v>
      </c>
    </row>
    <row r="77" spans="1:7" x14ac:dyDescent="0.55000000000000004">
      <c r="A77">
        <v>14</v>
      </c>
      <c r="B77">
        <v>40</v>
      </c>
      <c r="D77">
        <v>20.259</v>
      </c>
      <c r="E77">
        <f>D77*$B$31/$B$32</f>
        <v>52.7578125</v>
      </c>
      <c r="F77" s="5">
        <f t="shared" si="9"/>
        <v>58.4453125</v>
      </c>
      <c r="G77" s="5" t="s">
        <v>15</v>
      </c>
    </row>
    <row r="78" spans="1:7" x14ac:dyDescent="0.55000000000000004">
      <c r="B78">
        <v>41</v>
      </c>
      <c r="D78">
        <v>23.5</v>
      </c>
      <c r="E78">
        <f>D78*$B$31/$B$32</f>
        <v>61.197916666666664</v>
      </c>
    </row>
    <row r="79" spans="1:7" x14ac:dyDescent="0.55000000000000004">
      <c r="B79">
        <v>42</v>
      </c>
      <c r="D79">
        <v>23.57</v>
      </c>
      <c r="E79">
        <f>D79*$B$31/$B$32</f>
        <v>61.380208333333336</v>
      </c>
    </row>
    <row r="80" spans="1:7" x14ac:dyDescent="0.55000000000000004">
      <c r="A80">
        <v>15</v>
      </c>
      <c r="B80">
        <v>43</v>
      </c>
      <c r="D80">
        <v>15.923999999999999</v>
      </c>
      <c r="E80">
        <f>D80*$B$31/$B$32</f>
        <v>41.46875</v>
      </c>
      <c r="F80" s="7">
        <f t="shared" si="8"/>
        <v>47.1640625</v>
      </c>
      <c r="G80" s="7" t="s">
        <v>16</v>
      </c>
    </row>
    <row r="81" spans="1:7" x14ac:dyDescent="0.55000000000000004">
      <c r="B81">
        <v>44</v>
      </c>
      <c r="D81">
        <v>18.856000000000002</v>
      </c>
      <c r="E81">
        <f>D81*$B$31/$B$32</f>
        <v>49.104166666666664</v>
      </c>
    </row>
    <row r="82" spans="1:7" x14ac:dyDescent="0.55000000000000004">
      <c r="B82">
        <v>45</v>
      </c>
      <c r="D82">
        <v>19.553000000000001</v>
      </c>
      <c r="E82">
        <f>D82*$B$31/$B$32</f>
        <v>50.919270833333336</v>
      </c>
    </row>
    <row r="83" spans="1:7" x14ac:dyDescent="0.55000000000000004">
      <c r="A83">
        <v>16</v>
      </c>
      <c r="B83">
        <v>46</v>
      </c>
      <c r="D83">
        <v>26.763999999999999</v>
      </c>
      <c r="E83">
        <f>D83*$B$31/$B$32</f>
        <v>69.697916666666671</v>
      </c>
      <c r="F83" s="5">
        <f t="shared" si="9"/>
        <v>57.917534722222221</v>
      </c>
      <c r="G83" s="5" t="s">
        <v>15</v>
      </c>
    </row>
    <row r="84" spans="1:7" x14ac:dyDescent="0.55000000000000004">
      <c r="B84">
        <v>47</v>
      </c>
      <c r="D84">
        <v>19.553000000000001</v>
      </c>
      <c r="E84">
        <f>D84*$B$31/$B$32</f>
        <v>50.919270833333336</v>
      </c>
    </row>
    <row r="85" spans="1:7" x14ac:dyDescent="0.55000000000000004">
      <c r="B85">
        <v>48</v>
      </c>
      <c r="D85">
        <v>20.404</v>
      </c>
      <c r="E85">
        <f>D85*$B$31/$B$32</f>
        <v>53.135416666666664</v>
      </c>
    </row>
    <row r="86" spans="1:7" x14ac:dyDescent="0.55000000000000004">
      <c r="A86">
        <v>17</v>
      </c>
      <c r="B86">
        <v>49</v>
      </c>
      <c r="D86">
        <v>24.588000000000001</v>
      </c>
      <c r="E86">
        <f>D86*$B$31/$B$32</f>
        <v>64.03125</v>
      </c>
      <c r="F86" s="7">
        <f t="shared" si="8"/>
        <v>67.6154513888889</v>
      </c>
      <c r="G86" s="7" t="s">
        <v>16</v>
      </c>
    </row>
    <row r="87" spans="1:7" x14ac:dyDescent="0.55000000000000004">
      <c r="B87">
        <v>50</v>
      </c>
      <c r="D87">
        <v>26.91</v>
      </c>
      <c r="E87">
        <f>D87*$B$31/$B$32</f>
        <v>70.078125</v>
      </c>
    </row>
    <row r="88" spans="1:7" x14ac:dyDescent="0.55000000000000004">
      <c r="B88">
        <v>51</v>
      </c>
      <c r="D88">
        <v>26.395</v>
      </c>
      <c r="E88">
        <f>D88*$B$31/$B$32</f>
        <v>68.736979166666671</v>
      </c>
    </row>
    <row r="89" spans="1:7" x14ac:dyDescent="0.55000000000000004">
      <c r="A89">
        <v>18</v>
      </c>
      <c r="B89">
        <v>52</v>
      </c>
      <c r="D89">
        <v>23.164000000000001</v>
      </c>
      <c r="E89">
        <f>D89*$B$31/$B$32</f>
        <v>60.322916666666664</v>
      </c>
      <c r="F89" s="5">
        <f t="shared" si="9"/>
        <v>70.348090277777771</v>
      </c>
      <c r="G89" s="5" t="s">
        <v>15</v>
      </c>
    </row>
    <row r="90" spans="1:7" x14ac:dyDescent="0.55000000000000004">
      <c r="B90">
        <v>53</v>
      </c>
      <c r="D90">
        <v>28.582999999999998</v>
      </c>
      <c r="E90">
        <f>D90*$B$31/$B$32</f>
        <v>74.434895833333329</v>
      </c>
    </row>
    <row r="91" spans="1:7" x14ac:dyDescent="0.55000000000000004">
      <c r="B91">
        <v>54</v>
      </c>
      <c r="D91">
        <v>29.294</v>
      </c>
      <c r="E91">
        <f>D91*$B$31/$B$32</f>
        <v>76.286458333333329</v>
      </c>
    </row>
    <row r="92" spans="1:7" x14ac:dyDescent="0.55000000000000004">
      <c r="A92">
        <v>19</v>
      </c>
      <c r="B92">
        <v>55</v>
      </c>
      <c r="D92">
        <v>24.225999999999999</v>
      </c>
      <c r="E92">
        <f>D92*$B$31/$B$32</f>
        <v>63.088541666666664</v>
      </c>
      <c r="F92" s="7">
        <f t="shared" si="8"/>
        <v>61.035590277777771</v>
      </c>
      <c r="G92" s="7" t="s">
        <v>16</v>
      </c>
    </row>
    <row r="93" spans="1:7" x14ac:dyDescent="0.55000000000000004">
      <c r="B93">
        <v>56</v>
      </c>
      <c r="D93">
        <v>20.972999999999999</v>
      </c>
      <c r="E93">
        <f>D93*$B$31/$B$32</f>
        <v>54.6171875</v>
      </c>
    </row>
    <row r="94" spans="1:7" x14ac:dyDescent="0.55000000000000004">
      <c r="B94">
        <v>57</v>
      </c>
      <c r="D94">
        <v>25.114000000000001</v>
      </c>
      <c r="E94">
        <f>D94*$B$31/$B$32</f>
        <v>65.401041666666671</v>
      </c>
    </row>
    <row r="95" spans="1:7" x14ac:dyDescent="0.55000000000000004">
      <c r="A95">
        <v>20</v>
      </c>
      <c r="B95">
        <v>58</v>
      </c>
      <c r="D95">
        <v>25.68</v>
      </c>
      <c r="E95">
        <f>D95*$B$31/$B$32</f>
        <v>66.875</v>
      </c>
      <c r="F95" s="5">
        <f t="shared" si="9"/>
        <v>53.390625</v>
      </c>
      <c r="G95" s="5" t="s">
        <v>15</v>
      </c>
    </row>
    <row r="96" spans="1:7" x14ac:dyDescent="0.55000000000000004">
      <c r="B96">
        <v>59</v>
      </c>
      <c r="D96">
        <v>17.748999999999999</v>
      </c>
      <c r="E96">
        <f>D96*$B$31/$B$32</f>
        <v>46.221354166666664</v>
      </c>
    </row>
    <row r="97" spans="1:7" x14ac:dyDescent="0.55000000000000004">
      <c r="B97">
        <v>60</v>
      </c>
      <c r="D97">
        <v>18.077000000000002</v>
      </c>
      <c r="E97">
        <f>D97*$B$31/$B$32</f>
        <v>47.075520833333336</v>
      </c>
    </row>
    <row r="98" spans="1:7" x14ac:dyDescent="0.55000000000000004">
      <c r="A98">
        <v>21</v>
      </c>
      <c r="B98">
        <v>61</v>
      </c>
      <c r="D98">
        <v>27.175999999999998</v>
      </c>
      <c r="E98">
        <f>D98*$B$31/$B$32</f>
        <v>70.770833333333329</v>
      </c>
      <c r="F98" s="7">
        <f t="shared" si="8"/>
        <v>61.16493055555555</v>
      </c>
      <c r="G98" s="7" t="s">
        <v>16</v>
      </c>
    </row>
    <row r="99" spans="1:7" x14ac:dyDescent="0.55000000000000004">
      <c r="B99">
        <v>62</v>
      </c>
      <c r="D99">
        <v>19.966999999999999</v>
      </c>
      <c r="E99">
        <f>D99*$B$31/$B$32</f>
        <v>51.997395833333336</v>
      </c>
    </row>
    <row r="100" spans="1:7" x14ac:dyDescent="0.55000000000000004">
      <c r="B100">
        <v>63</v>
      </c>
      <c r="D100">
        <v>23.318999999999999</v>
      </c>
      <c r="E100">
        <f>D100*$B$31/$B$32</f>
        <v>60.7265625</v>
      </c>
    </row>
    <row r="101" spans="1:7" x14ac:dyDescent="0.55000000000000004">
      <c r="A101">
        <v>22</v>
      </c>
      <c r="B101">
        <v>64</v>
      </c>
      <c r="D101">
        <v>27.175999999999998</v>
      </c>
      <c r="E101">
        <f>D101*$B$31/$B$32</f>
        <v>70.770833333333329</v>
      </c>
      <c r="F101" s="5">
        <f t="shared" si="9"/>
        <v>59.412326388888886</v>
      </c>
      <c r="G101" s="5" t="s">
        <v>15</v>
      </c>
    </row>
    <row r="102" spans="1:7" x14ac:dyDescent="0.55000000000000004">
      <c r="B102">
        <v>65</v>
      </c>
      <c r="D102">
        <v>20.404</v>
      </c>
      <c r="E102">
        <f>D102*$B$31/$B$32</f>
        <v>53.135416666666664</v>
      </c>
    </row>
    <row r="103" spans="1:7" x14ac:dyDescent="0.55000000000000004">
      <c r="B103">
        <v>66</v>
      </c>
      <c r="D103">
        <v>20.863</v>
      </c>
      <c r="E103">
        <f>D103*$B$31/$B$32</f>
        <v>54.330729166666664</v>
      </c>
    </row>
    <row r="104" spans="1:7" x14ac:dyDescent="0.55000000000000004">
      <c r="A104">
        <v>23</v>
      </c>
      <c r="B104">
        <v>67</v>
      </c>
      <c r="D104">
        <v>17.95</v>
      </c>
      <c r="E104">
        <f>D104*$B$31/$B$32</f>
        <v>46.744791666666664</v>
      </c>
      <c r="F104" s="7">
        <f t="shared" si="8"/>
        <v>52.605034722222221</v>
      </c>
      <c r="G104" s="7" t="s">
        <v>16</v>
      </c>
    </row>
    <row r="105" spans="1:7" x14ac:dyDescent="0.55000000000000004">
      <c r="B105">
        <v>68</v>
      </c>
      <c r="D105">
        <v>20.658999999999999</v>
      </c>
      <c r="E105">
        <f>D105*$B$31/$B$32</f>
        <v>53.799479166666664</v>
      </c>
    </row>
    <row r="106" spans="1:7" x14ac:dyDescent="0.55000000000000004">
      <c r="B106">
        <v>69</v>
      </c>
      <c r="D106">
        <v>21.992000000000001</v>
      </c>
      <c r="E106">
        <f>D106*$B$31/$B$32</f>
        <v>57.270833333333336</v>
      </c>
    </row>
    <row r="107" spans="1:7" x14ac:dyDescent="0.55000000000000004">
      <c r="A107">
        <v>24</v>
      </c>
      <c r="B107">
        <v>70</v>
      </c>
      <c r="D107">
        <v>32.988</v>
      </c>
      <c r="E107">
        <f>D107*$B$31/$B$32</f>
        <v>85.90625</v>
      </c>
      <c r="F107" s="5">
        <f t="shared" si="9"/>
        <v>77.715277777777771</v>
      </c>
      <c r="G107" s="5" t="s">
        <v>15</v>
      </c>
    </row>
    <row r="108" spans="1:7" x14ac:dyDescent="0.55000000000000004">
      <c r="B108">
        <v>71</v>
      </c>
      <c r="D108">
        <v>28.946000000000002</v>
      </c>
      <c r="E108">
        <f>D108*$B$31/$B$32</f>
        <v>75.380208333333329</v>
      </c>
    </row>
    <row r="109" spans="1:7" x14ac:dyDescent="0.55000000000000004">
      <c r="B109">
        <v>72</v>
      </c>
      <c r="D109">
        <v>27.594000000000001</v>
      </c>
      <c r="E109">
        <f>D109*$B$31/$B$32</f>
        <v>71.859375</v>
      </c>
    </row>
    <row r="110" spans="1:7" x14ac:dyDescent="0.55000000000000004">
      <c r="A110">
        <v>25</v>
      </c>
      <c r="B110">
        <v>73</v>
      </c>
      <c r="D110">
        <v>17.053999999999998</v>
      </c>
      <c r="E110">
        <f>D110*$B$31/$B$32</f>
        <v>44.411458333333336</v>
      </c>
      <c r="F110" s="7">
        <f t="shared" ref="F110:F116" si="10">AVERAGE(E110:E112)</f>
        <v>52.465277777777779</v>
      </c>
      <c r="G110" s="7" t="s">
        <v>16</v>
      </c>
    </row>
    <row r="111" spans="1:7" x14ac:dyDescent="0.55000000000000004">
      <c r="B111">
        <v>74</v>
      </c>
      <c r="D111">
        <v>21.693000000000001</v>
      </c>
      <c r="E111">
        <f>D111*$B$31/$B$32</f>
        <v>56.4921875</v>
      </c>
    </row>
    <row r="112" spans="1:7" x14ac:dyDescent="0.55000000000000004">
      <c r="B112">
        <v>75</v>
      </c>
      <c r="D112">
        <v>21.693000000000001</v>
      </c>
      <c r="E112">
        <f>D112*$B$31/$B$32</f>
        <v>56.4921875</v>
      </c>
    </row>
    <row r="113" spans="1:12" x14ac:dyDescent="0.55000000000000004">
      <c r="A113">
        <v>26</v>
      </c>
      <c r="B113">
        <v>76</v>
      </c>
      <c r="D113">
        <v>26.395</v>
      </c>
      <c r="E113">
        <f>D113*$B$31/$B$32</f>
        <v>68.736979166666671</v>
      </c>
      <c r="F113" s="5">
        <f t="shared" ref="F113" si="11">AVERAGE(E113:E115)</f>
        <v>68.533854166666671</v>
      </c>
      <c r="G113" s="5" t="s">
        <v>15</v>
      </c>
    </row>
    <row r="114" spans="1:12" x14ac:dyDescent="0.55000000000000004">
      <c r="B114">
        <v>77</v>
      </c>
      <c r="D114">
        <v>24.68</v>
      </c>
      <c r="E114">
        <f>D114*$B$31/$B$32</f>
        <v>64.270833333333329</v>
      </c>
    </row>
    <row r="115" spans="1:12" x14ac:dyDescent="0.55000000000000004">
      <c r="B115">
        <v>78</v>
      </c>
      <c r="D115">
        <v>27.876000000000001</v>
      </c>
      <c r="E115">
        <f>D115*$B$31/$B$32</f>
        <v>72.59375</v>
      </c>
    </row>
    <row r="116" spans="1:12" x14ac:dyDescent="0.55000000000000004">
      <c r="A116">
        <v>27</v>
      </c>
      <c r="B116">
        <v>79</v>
      </c>
      <c r="D116">
        <v>22.823</v>
      </c>
      <c r="E116">
        <f>D116*$B$31/$B$32</f>
        <v>59.434895833333336</v>
      </c>
      <c r="F116" s="7">
        <f t="shared" si="10"/>
        <v>54.412326388888893</v>
      </c>
      <c r="G116" s="7" t="s">
        <v>16</v>
      </c>
    </row>
    <row r="117" spans="1:12" x14ac:dyDescent="0.55000000000000004">
      <c r="B117">
        <v>80</v>
      </c>
      <c r="D117">
        <v>18.167000000000002</v>
      </c>
      <c r="E117">
        <f>D117*$B$31/$B$32</f>
        <v>47.309895833333336</v>
      </c>
    </row>
    <row r="118" spans="1:12" x14ac:dyDescent="0.55000000000000004">
      <c r="B118">
        <v>81</v>
      </c>
      <c r="D118">
        <v>21.693000000000001</v>
      </c>
      <c r="E118">
        <f>D118*$B$31/$B$32</f>
        <v>56.4921875</v>
      </c>
    </row>
    <row r="119" spans="1:12" x14ac:dyDescent="0.55000000000000004">
      <c r="F119" s="7" t="s">
        <v>18</v>
      </c>
      <c r="G119" s="5" t="s">
        <v>17</v>
      </c>
    </row>
    <row r="120" spans="1:12" x14ac:dyDescent="0.55000000000000004">
      <c r="F120" s="7">
        <f>AVERAGE(F38,F44,F50,F56,F62,F68,F74,F80,F86,F92,F98,F104,F110,F116)</f>
        <v>53.637524801587304</v>
      </c>
      <c r="G120" s="5">
        <f>AVERAGE(F41,F47,F53,F59,F65,F71,F77,F83,F89,F95,F101,F107,F113)</f>
        <v>57.434361645299141</v>
      </c>
    </row>
    <row r="121" spans="1:12" x14ac:dyDescent="0.55000000000000004">
      <c r="F121" s="7">
        <f>_xlfn.STDEV.S(F38,F44,F50,F56,F62,F68,F74,F80,F86,F92,F98,F104,F110,F116)</f>
        <v>12.545280297640293</v>
      </c>
      <c r="G121" s="5">
        <f>_xlfn.STDEV.S(F41,F47,F53,F59,F65,F71,F77,F83,F89,F95,F101,F107,F113)</f>
        <v>9.9260800996838139</v>
      </c>
      <c r="L121" s="7"/>
    </row>
    <row r="122" spans="1:12" x14ac:dyDescent="0.55000000000000004">
      <c r="L122" s="7"/>
    </row>
    <row r="123" spans="1:12" x14ac:dyDescent="0.55000000000000004">
      <c r="L123" s="7"/>
    </row>
    <row r="125" spans="1:12" x14ac:dyDescent="0.55000000000000004">
      <c r="A125" t="s">
        <v>9</v>
      </c>
    </row>
    <row r="126" spans="1:12" x14ac:dyDescent="0.55000000000000004">
      <c r="D126" t="s">
        <v>11</v>
      </c>
      <c r="E126" t="s">
        <v>12</v>
      </c>
    </row>
    <row r="127" spans="1:12" x14ac:dyDescent="0.55000000000000004">
      <c r="A127">
        <v>1</v>
      </c>
      <c r="B127">
        <v>1</v>
      </c>
      <c r="D127">
        <v>147.74199999999999</v>
      </c>
      <c r="E127">
        <f>D127*$B$31/$B$32</f>
        <v>384.74479166666669</v>
      </c>
      <c r="F127" s="5">
        <f t="shared" ref="F127" si="12">AVERAGE(E127:E129)</f>
        <v>389.4461805555556</v>
      </c>
      <c r="G127" s="5" t="s">
        <v>15</v>
      </c>
    </row>
    <row r="128" spans="1:12" x14ac:dyDescent="0.55000000000000004">
      <c r="B128">
        <v>2</v>
      </c>
      <c r="D128">
        <v>145.69999999999999</v>
      </c>
      <c r="E128">
        <f>D128*$B$31/$B$32</f>
        <v>379.42708333333331</v>
      </c>
    </row>
    <row r="129" spans="1:7" x14ac:dyDescent="0.55000000000000004">
      <c r="B129">
        <v>3</v>
      </c>
      <c r="D129">
        <v>155.19999999999999</v>
      </c>
      <c r="E129">
        <f>D129*$B$31/$B$32</f>
        <v>404.16666666666669</v>
      </c>
    </row>
    <row r="130" spans="1:7" x14ac:dyDescent="0.55000000000000004">
      <c r="A130">
        <v>2</v>
      </c>
      <c r="B130">
        <v>4</v>
      </c>
      <c r="D130">
        <v>61.767000000000003</v>
      </c>
      <c r="E130">
        <f>D130*$B$31/$B$32</f>
        <v>160.8515625</v>
      </c>
      <c r="F130" s="7">
        <f t="shared" ref="F130" si="13">AVERAGE(E130:E132)</f>
        <v>152.75</v>
      </c>
      <c r="G130" s="7" t="s">
        <v>16</v>
      </c>
    </row>
    <row r="131" spans="1:7" x14ac:dyDescent="0.55000000000000004">
      <c r="B131">
        <v>5</v>
      </c>
      <c r="D131">
        <v>54.274999999999999</v>
      </c>
      <c r="E131">
        <f>D131*$B$31/$B$32</f>
        <v>141.34114583333334</v>
      </c>
    </row>
    <row r="132" spans="1:7" x14ac:dyDescent="0.55000000000000004">
      <c r="B132">
        <v>6</v>
      </c>
      <c r="D132">
        <v>59.926000000000002</v>
      </c>
      <c r="E132">
        <f>D132*$B$31/$B$32</f>
        <v>156.05729166666666</v>
      </c>
    </row>
    <row r="133" spans="1:7" x14ac:dyDescent="0.55000000000000004">
      <c r="A133">
        <v>3</v>
      </c>
      <c r="B133">
        <v>7</v>
      </c>
      <c r="D133">
        <v>127.03100000000001</v>
      </c>
      <c r="E133">
        <f>D133*$B$31/$B$32</f>
        <v>330.80989583333331</v>
      </c>
      <c r="F133" s="5">
        <f t="shared" ref="F133:F139" si="14">AVERAGE(E133:E135)</f>
        <v>292.17013888888886</v>
      </c>
      <c r="G133" s="5" t="s">
        <v>15</v>
      </c>
    </row>
    <row r="134" spans="1:7" x14ac:dyDescent="0.55000000000000004">
      <c r="B134">
        <v>8</v>
      </c>
      <c r="D134">
        <v>115.108</v>
      </c>
      <c r="E134">
        <f>D134*$B$31/$B$32</f>
        <v>299.76041666666669</v>
      </c>
    </row>
    <row r="135" spans="1:7" x14ac:dyDescent="0.55000000000000004">
      <c r="B135">
        <v>9</v>
      </c>
      <c r="D135">
        <v>94.441000000000003</v>
      </c>
      <c r="E135">
        <f>D135*$B$31/$B$32</f>
        <v>245.94010416666666</v>
      </c>
    </row>
    <row r="136" spans="1:7" x14ac:dyDescent="0.55000000000000004">
      <c r="A136">
        <v>4</v>
      </c>
      <c r="B136">
        <v>10</v>
      </c>
      <c r="D136">
        <v>52.475999999999999</v>
      </c>
      <c r="E136">
        <f>D136*$B$31/$B$32</f>
        <v>136.65625</v>
      </c>
      <c r="F136" s="7">
        <f t="shared" ref="F136:F142" si="15">AVERAGE(E136:E138)</f>
        <v>145.79600694444443</v>
      </c>
      <c r="G136" s="7" t="s">
        <v>16</v>
      </c>
    </row>
    <row r="137" spans="1:7" x14ac:dyDescent="0.55000000000000004">
      <c r="B137">
        <v>11</v>
      </c>
      <c r="D137">
        <v>58.21</v>
      </c>
      <c r="E137">
        <f>D137*$B$31/$B$32</f>
        <v>151.58854166666666</v>
      </c>
    </row>
    <row r="138" spans="1:7" x14ac:dyDescent="0.55000000000000004">
      <c r="B138">
        <v>12</v>
      </c>
      <c r="D138">
        <v>57.271000000000001</v>
      </c>
      <c r="E138">
        <f>D138*$B$31/$B$32</f>
        <v>149.14322916666666</v>
      </c>
    </row>
    <row r="139" spans="1:7" x14ac:dyDescent="0.55000000000000004">
      <c r="A139">
        <v>5</v>
      </c>
      <c r="B139">
        <v>13</v>
      </c>
      <c r="D139">
        <v>60.237000000000002</v>
      </c>
      <c r="E139">
        <f>D139*$B$31/$B$32</f>
        <v>156.8671875</v>
      </c>
      <c r="F139" s="5">
        <f t="shared" si="14"/>
        <v>145.8081597222222</v>
      </c>
      <c r="G139" s="5" t="s">
        <v>15</v>
      </c>
    </row>
    <row r="140" spans="1:7" x14ac:dyDescent="0.55000000000000004">
      <c r="B140">
        <v>14</v>
      </c>
      <c r="D140">
        <v>58.545000000000002</v>
      </c>
      <c r="E140">
        <f>D140*$B$31/$B$32</f>
        <v>152.4609375</v>
      </c>
    </row>
    <row r="141" spans="1:7" x14ac:dyDescent="0.55000000000000004">
      <c r="B141">
        <v>15</v>
      </c>
      <c r="D141">
        <v>49.189</v>
      </c>
      <c r="E141">
        <f>D141*$B$31/$B$32</f>
        <v>128.09635416666666</v>
      </c>
    </row>
    <row r="142" spans="1:7" x14ac:dyDescent="0.55000000000000004">
      <c r="A142">
        <v>6</v>
      </c>
      <c r="B142">
        <v>16</v>
      </c>
      <c r="D142">
        <v>65.659000000000006</v>
      </c>
      <c r="E142">
        <f>D142*$B$31/$B$32</f>
        <v>170.98697916666666</v>
      </c>
      <c r="F142" s="7">
        <f t="shared" si="15"/>
        <v>186.03645833333334</v>
      </c>
      <c r="G142" s="7" t="s">
        <v>16</v>
      </c>
    </row>
    <row r="143" spans="1:7" x14ac:dyDescent="0.55000000000000004">
      <c r="B143">
        <v>17</v>
      </c>
      <c r="D143">
        <v>71.081000000000003</v>
      </c>
      <c r="E143">
        <f>D143*$B$31/$B$32</f>
        <v>185.10677083333334</v>
      </c>
    </row>
    <row r="144" spans="1:7" x14ac:dyDescent="0.55000000000000004">
      <c r="B144">
        <v>18</v>
      </c>
      <c r="D144">
        <v>77.573999999999998</v>
      </c>
      <c r="E144">
        <f>D144*$B$31/$B$32</f>
        <v>202.015625</v>
      </c>
    </row>
    <row r="145" spans="6:12" x14ac:dyDescent="0.55000000000000004">
      <c r="F145" s="7" t="s">
        <v>18</v>
      </c>
      <c r="G145" s="5" t="s">
        <v>17</v>
      </c>
    </row>
    <row r="146" spans="6:12" x14ac:dyDescent="0.55000000000000004">
      <c r="F146" s="7">
        <f>AVERAGE(F130,F136,F142)</f>
        <v>161.52748842592595</v>
      </c>
      <c r="G146" s="5">
        <f>AVERAGE(F127,F133,F139)</f>
        <v>275.80815972222223</v>
      </c>
    </row>
    <row r="147" spans="6:12" x14ac:dyDescent="0.55000000000000004">
      <c r="F147" s="7">
        <f>_xlfn.STDEV.S(F130,F136,F142)</f>
        <v>21.50829396525485</v>
      </c>
      <c r="G147" s="5">
        <f>_xlfn.STDEV.S(F127,F133,F139)</f>
        <v>122.64035661471219</v>
      </c>
      <c r="L147" s="7"/>
    </row>
    <row r="148" spans="6:12" x14ac:dyDescent="0.55000000000000004">
      <c r="L148" s="7"/>
    </row>
    <row r="149" spans="6:12" x14ac:dyDescent="0.55000000000000004">
      <c r="L149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D5AF5-6CA5-4F59-9643-F2A172145E19}">
  <dimension ref="A1:L140"/>
  <sheetViews>
    <sheetView workbookViewId="0">
      <selection activeCell="F134" sqref="F134"/>
    </sheetView>
  </sheetViews>
  <sheetFormatPr defaultRowHeight="14.4" x14ac:dyDescent="0.55000000000000004"/>
  <sheetData>
    <row r="1" spans="1:7" x14ac:dyDescent="0.55000000000000004">
      <c r="A1" t="s">
        <v>8</v>
      </c>
    </row>
    <row r="2" spans="1:7" x14ac:dyDescent="0.55000000000000004">
      <c r="A2" t="s">
        <v>25</v>
      </c>
    </row>
    <row r="3" spans="1:7" x14ac:dyDescent="0.55000000000000004">
      <c r="A3" t="s">
        <v>21</v>
      </c>
    </row>
    <row r="4" spans="1:7" x14ac:dyDescent="0.55000000000000004">
      <c r="A4" t="s">
        <v>20</v>
      </c>
    </row>
    <row r="5" spans="1:7" x14ac:dyDescent="0.55000000000000004">
      <c r="D5" t="s">
        <v>11</v>
      </c>
      <c r="E5" t="s">
        <v>12</v>
      </c>
    </row>
    <row r="6" spans="1:7" x14ac:dyDescent="0.55000000000000004">
      <c r="A6">
        <v>1</v>
      </c>
      <c r="B6">
        <v>1</v>
      </c>
      <c r="D6">
        <v>31.902999999999999</v>
      </c>
      <c r="E6">
        <f>D6*$B$31/$B$32</f>
        <v>82.972691807542262</v>
      </c>
      <c r="F6" s="7">
        <f>AVERAGE(E6:E8)</f>
        <v>88.526224534026866</v>
      </c>
      <c r="G6" s="7" t="s">
        <v>16</v>
      </c>
    </row>
    <row r="7" spans="1:7" x14ac:dyDescent="0.55000000000000004">
      <c r="B7">
        <v>2</v>
      </c>
      <c r="D7">
        <v>35.225999999999999</v>
      </c>
      <c r="E7">
        <f>D7*$B$31/$B$32</f>
        <v>91.615084525357602</v>
      </c>
    </row>
    <row r="8" spans="1:7" x14ac:dyDescent="0.55000000000000004">
      <c r="B8">
        <v>3</v>
      </c>
      <c r="D8">
        <v>34.985999999999997</v>
      </c>
      <c r="E8">
        <f>D8*$B$31/$B$32</f>
        <v>90.990897269180749</v>
      </c>
    </row>
    <row r="9" spans="1:7" x14ac:dyDescent="0.55000000000000004">
      <c r="A9">
        <v>2</v>
      </c>
      <c r="B9">
        <v>4</v>
      </c>
      <c r="D9">
        <v>31.623000000000001</v>
      </c>
      <c r="E9">
        <f>D9*$B$31/$B$32</f>
        <v>82.244473342002607</v>
      </c>
      <c r="F9" s="5">
        <f>AVERAGE(E9:E11)</f>
        <v>75.185088859991325</v>
      </c>
      <c r="G9" s="5" t="s">
        <v>15</v>
      </c>
    </row>
    <row r="10" spans="1:7" x14ac:dyDescent="0.55000000000000004">
      <c r="B10">
        <v>5</v>
      </c>
      <c r="D10">
        <v>24.082999999999998</v>
      </c>
      <c r="E10">
        <f>D10*$B$31/$B$32</f>
        <v>62.634590377113135</v>
      </c>
    </row>
    <row r="11" spans="1:7" x14ac:dyDescent="0.55000000000000004">
      <c r="B11">
        <v>6</v>
      </c>
      <c r="D11">
        <v>31.02</v>
      </c>
      <c r="E11">
        <f>D11*$B$31/$B$32</f>
        <v>80.676202860858254</v>
      </c>
    </row>
    <row r="12" spans="1:7" x14ac:dyDescent="0.55000000000000004">
      <c r="A12">
        <v>3</v>
      </c>
      <c r="B12">
        <v>7</v>
      </c>
      <c r="D12">
        <v>37.959000000000003</v>
      </c>
      <c r="E12">
        <f>D12*$B$31/$B$32</f>
        <v>98.723016905071518</v>
      </c>
      <c r="F12" s="7">
        <f t="shared" ref="F12" si="0">AVERAGE(E12:E14)</f>
        <v>94.775899436497625</v>
      </c>
      <c r="G12" s="7" t="s">
        <v>16</v>
      </c>
    </row>
    <row r="13" spans="1:7" x14ac:dyDescent="0.55000000000000004">
      <c r="B13">
        <v>8</v>
      </c>
      <c r="D13">
        <v>31.672000000000001</v>
      </c>
      <c r="E13">
        <f>D13*$B$31/$B$32</f>
        <v>82.371911573472048</v>
      </c>
    </row>
    <row r="14" spans="1:7" x14ac:dyDescent="0.55000000000000004">
      <c r="B14">
        <v>9</v>
      </c>
      <c r="D14">
        <v>39.692999999999998</v>
      </c>
      <c r="E14">
        <f>D14*$B$31/$B$32</f>
        <v>103.23276983094928</v>
      </c>
    </row>
    <row r="15" spans="1:7" x14ac:dyDescent="0.55000000000000004">
      <c r="A15">
        <v>4</v>
      </c>
      <c r="B15">
        <v>10</v>
      </c>
      <c r="D15">
        <v>41.451000000000001</v>
      </c>
      <c r="E15">
        <f>D15*$B$31/$B$32</f>
        <v>107.80494148244473</v>
      </c>
      <c r="F15" s="5">
        <f t="shared" ref="F15" si="1">AVERAGE(E15:E17)</f>
        <v>98.111833550065015</v>
      </c>
      <c r="G15" s="5" t="s">
        <v>15</v>
      </c>
    </row>
    <row r="16" spans="1:7" x14ac:dyDescent="0.55000000000000004">
      <c r="B16">
        <v>11</v>
      </c>
      <c r="D16">
        <v>34.902999999999999</v>
      </c>
      <c r="E16">
        <f>D16*$B$31/$B$32</f>
        <v>90.775032509752933</v>
      </c>
    </row>
    <row r="17" spans="1:12" x14ac:dyDescent="0.55000000000000004">
      <c r="B17">
        <v>12</v>
      </c>
      <c r="D17">
        <v>36.817999999999998</v>
      </c>
      <c r="E17">
        <f>D17*$B$31/$B$32</f>
        <v>95.755526657997393</v>
      </c>
    </row>
    <row r="18" spans="1:12" x14ac:dyDescent="0.55000000000000004">
      <c r="A18">
        <v>5</v>
      </c>
      <c r="B18">
        <v>13</v>
      </c>
      <c r="D18">
        <v>34.319000000000003</v>
      </c>
      <c r="E18">
        <f>D18*$B$31/$B$32</f>
        <v>89.256176853055919</v>
      </c>
      <c r="F18" s="7">
        <f t="shared" ref="F18" si="2">AVERAGE(E18:E20)</f>
        <v>85.958387516254888</v>
      </c>
      <c r="G18" s="7" t="s">
        <v>16</v>
      </c>
    </row>
    <row r="19" spans="1:12" x14ac:dyDescent="0.55000000000000004">
      <c r="B19">
        <v>14</v>
      </c>
      <c r="D19">
        <v>32.249000000000002</v>
      </c>
      <c r="E19">
        <f>D19*$B$31/$B$32</f>
        <v>83.872561768530574</v>
      </c>
    </row>
    <row r="20" spans="1:12" x14ac:dyDescent="0.55000000000000004">
      <c r="B20">
        <v>15</v>
      </c>
      <c r="D20">
        <v>32.585000000000001</v>
      </c>
      <c r="E20">
        <f>D20*$B$31/$B$32</f>
        <v>84.746423927178157</v>
      </c>
    </row>
    <row r="21" spans="1:12" x14ac:dyDescent="0.55000000000000004">
      <c r="A21">
        <v>6</v>
      </c>
      <c r="B21">
        <v>16</v>
      </c>
      <c r="D21">
        <v>31.623000000000001</v>
      </c>
      <c r="E21">
        <f>D21*$B$31/$B$32</f>
        <v>82.244473342002607</v>
      </c>
      <c r="F21" s="5">
        <f t="shared" ref="F21" si="3">AVERAGE(E21:E23)</f>
        <v>85.699176419592547</v>
      </c>
      <c r="G21" s="5" t="s">
        <v>15</v>
      </c>
    </row>
    <row r="22" spans="1:12" x14ac:dyDescent="0.55000000000000004">
      <c r="B22">
        <v>17</v>
      </c>
      <c r="D22">
        <v>29.963000000000001</v>
      </c>
      <c r="E22">
        <f>D22*$B$31/$B$32</f>
        <v>77.927178153446036</v>
      </c>
    </row>
    <row r="23" spans="1:12" x14ac:dyDescent="0.55000000000000004">
      <c r="B23">
        <v>18</v>
      </c>
      <c r="D23">
        <v>37.268000000000001</v>
      </c>
      <c r="E23">
        <f>D23*$B$31/$B$32</f>
        <v>96.925877763328998</v>
      </c>
    </row>
    <row r="24" spans="1:12" x14ac:dyDescent="0.55000000000000004">
      <c r="A24">
        <v>7</v>
      </c>
      <c r="B24">
        <v>19</v>
      </c>
      <c r="D24">
        <v>37.570999999999998</v>
      </c>
      <c r="E24">
        <f>D24*$B$31/$B$32</f>
        <v>97.713914174252281</v>
      </c>
      <c r="F24" s="7">
        <f t="shared" ref="F24" si="4">AVERAGE(E24:E26)</f>
        <v>99.307325530992628</v>
      </c>
      <c r="G24" s="7" t="s">
        <v>16</v>
      </c>
    </row>
    <row r="25" spans="1:12" x14ac:dyDescent="0.55000000000000004">
      <c r="B25">
        <v>20</v>
      </c>
      <c r="D25">
        <v>39.356000000000002</v>
      </c>
      <c r="E25">
        <f>D25*$B$31/$B$32</f>
        <v>102.35630689206762</v>
      </c>
    </row>
    <row r="26" spans="1:12" x14ac:dyDescent="0.55000000000000004">
      <c r="B26">
        <v>21</v>
      </c>
      <c r="D26">
        <v>37.624000000000002</v>
      </c>
      <c r="E26">
        <f>D26*$B$31/$B$32</f>
        <v>97.851755526657996</v>
      </c>
    </row>
    <row r="27" spans="1:12" x14ac:dyDescent="0.55000000000000004">
      <c r="A27">
        <v>8</v>
      </c>
      <c r="B27">
        <v>22</v>
      </c>
      <c r="D27">
        <v>26.077000000000002</v>
      </c>
      <c r="E27">
        <f>D27*$B$31/$B$32</f>
        <v>67.820546163849158</v>
      </c>
      <c r="F27" s="5">
        <f t="shared" ref="F27" si="5">AVERAGE(E27:E29)</f>
        <v>66.962288686605987</v>
      </c>
      <c r="G27" s="5" t="s">
        <v>15</v>
      </c>
    </row>
    <row r="28" spans="1:12" x14ac:dyDescent="0.55000000000000004">
      <c r="B28">
        <v>23</v>
      </c>
      <c r="D28">
        <v>26.998000000000001</v>
      </c>
      <c r="E28">
        <f>D28*$B$31/$B$32</f>
        <v>70.215864759427831</v>
      </c>
    </row>
    <row r="29" spans="1:12" x14ac:dyDescent="0.55000000000000004">
      <c r="B29">
        <v>24</v>
      </c>
      <c r="D29">
        <v>24.166</v>
      </c>
      <c r="E29">
        <f>D29*$B$31/$B$32</f>
        <v>62.850455136540965</v>
      </c>
    </row>
    <row r="30" spans="1:12" x14ac:dyDescent="0.55000000000000004">
      <c r="F30" s="7" t="s">
        <v>18</v>
      </c>
      <c r="G30" s="5" t="s">
        <v>17</v>
      </c>
    </row>
    <row r="31" spans="1:12" x14ac:dyDescent="0.55000000000000004">
      <c r="A31" t="s">
        <v>14</v>
      </c>
      <c r="B31">
        <v>1000</v>
      </c>
      <c r="C31" t="s">
        <v>7</v>
      </c>
      <c r="F31" s="7">
        <f>AVERAGE(F6,F12,F18,F24)</f>
        <v>92.141959254442995</v>
      </c>
      <c r="G31" s="5">
        <f>AVERAGE(F9,F15,F21,F27)</f>
        <v>81.489596879063711</v>
      </c>
    </row>
    <row r="32" spans="1:12" x14ac:dyDescent="0.55000000000000004">
      <c r="B32">
        <v>384.5</v>
      </c>
      <c r="C32" t="s">
        <v>13</v>
      </c>
      <c r="F32" s="7">
        <f>_xlfn.STDEV.S(F6,F12,F18,F24)</f>
        <v>6.0440111341585654</v>
      </c>
      <c r="G32" s="5">
        <f>_xlfn.STDEV.S(F9,F15,F21,F27)</f>
        <v>13.476013462643222</v>
      </c>
      <c r="L32" s="7"/>
    </row>
    <row r="33" spans="1:12" x14ac:dyDescent="0.55000000000000004">
      <c r="L33" s="7"/>
    </row>
    <row r="34" spans="1:12" x14ac:dyDescent="0.55000000000000004">
      <c r="L34" s="7"/>
    </row>
    <row r="36" spans="1:12" x14ac:dyDescent="0.55000000000000004">
      <c r="D36" t="s">
        <v>11</v>
      </c>
      <c r="E36" t="s">
        <v>12</v>
      </c>
    </row>
    <row r="37" spans="1:12" x14ac:dyDescent="0.55000000000000004">
      <c r="A37">
        <v>1</v>
      </c>
      <c r="B37">
        <v>1</v>
      </c>
      <c r="D37">
        <v>35.354999999999997</v>
      </c>
      <c r="E37">
        <f>D37*$B$31/$B$32</f>
        <v>91.950585175552661</v>
      </c>
      <c r="F37" s="7">
        <f t="shared" ref="F37" si="6">AVERAGE(E37:E39)</f>
        <v>91.17902037277851</v>
      </c>
      <c r="G37" s="7" t="s">
        <v>16</v>
      </c>
    </row>
    <row r="38" spans="1:12" x14ac:dyDescent="0.55000000000000004">
      <c r="B38">
        <v>2</v>
      </c>
      <c r="D38">
        <v>32.249000000000002</v>
      </c>
      <c r="E38">
        <f>D38*$B$31/$B$32</f>
        <v>83.872561768530574</v>
      </c>
    </row>
    <row r="39" spans="1:12" x14ac:dyDescent="0.55000000000000004">
      <c r="B39">
        <v>3</v>
      </c>
      <c r="D39">
        <v>37.570999999999998</v>
      </c>
      <c r="E39">
        <f>D39*$B$31/$B$32</f>
        <v>97.713914174252281</v>
      </c>
    </row>
    <row r="40" spans="1:12" x14ac:dyDescent="0.55000000000000004">
      <c r="A40">
        <v>2</v>
      </c>
      <c r="B40">
        <v>4</v>
      </c>
      <c r="D40">
        <v>17.385000000000002</v>
      </c>
      <c r="E40">
        <f>D40*$B$31/$B$32</f>
        <v>45.214564369310793</v>
      </c>
      <c r="F40" s="5">
        <f t="shared" ref="F40" si="7">AVERAGE(E40:E42)</f>
        <v>52.298222800173384</v>
      </c>
      <c r="G40" s="5" t="s">
        <v>15</v>
      </c>
    </row>
    <row r="41" spans="1:12" x14ac:dyDescent="0.55000000000000004">
      <c r="B41">
        <v>5</v>
      </c>
      <c r="D41">
        <v>22.071000000000002</v>
      </c>
      <c r="E41">
        <f>D41*$B$31/$B$32</f>
        <v>57.401820546163847</v>
      </c>
    </row>
    <row r="42" spans="1:12" x14ac:dyDescent="0.55000000000000004">
      <c r="B42">
        <v>6</v>
      </c>
      <c r="D42">
        <v>20.87</v>
      </c>
      <c r="E42">
        <f>D42*$B$31/$B$32</f>
        <v>54.278283485045513</v>
      </c>
    </row>
    <row r="43" spans="1:12" x14ac:dyDescent="0.55000000000000004">
      <c r="A43">
        <v>3</v>
      </c>
      <c r="B43">
        <v>7</v>
      </c>
      <c r="D43">
        <v>17.888999999999999</v>
      </c>
      <c r="E43">
        <f>D43*$B$31/$B$32</f>
        <v>46.525357607282182</v>
      </c>
      <c r="F43" s="7">
        <f t="shared" ref="F43:F97" si="8">AVERAGE(E43:E45)</f>
        <v>44.475942782834856</v>
      </c>
      <c r="G43" s="7" t="s">
        <v>16</v>
      </c>
    </row>
    <row r="44" spans="1:12" x14ac:dyDescent="0.55000000000000004">
      <c r="B44">
        <v>8</v>
      </c>
      <c r="D44">
        <v>16.707000000000001</v>
      </c>
      <c r="E44">
        <f>D44*$B$31/$B$32</f>
        <v>43.451235370611187</v>
      </c>
    </row>
    <row r="45" spans="1:12" x14ac:dyDescent="0.55000000000000004">
      <c r="B45">
        <v>9</v>
      </c>
      <c r="D45">
        <v>16.707000000000001</v>
      </c>
      <c r="E45">
        <f>D45*$B$31/$B$32</f>
        <v>43.451235370611187</v>
      </c>
    </row>
    <row r="46" spans="1:12" x14ac:dyDescent="0.55000000000000004">
      <c r="A46">
        <v>4</v>
      </c>
      <c r="B46">
        <v>10</v>
      </c>
      <c r="D46">
        <v>15.548999999999999</v>
      </c>
      <c r="E46">
        <f>D46*$B$31/$B$32</f>
        <v>40.439531859557867</v>
      </c>
      <c r="F46" s="5">
        <f t="shared" ref="F46:F94" si="9">AVERAGE(E46:E48)</f>
        <v>51.251842219332467</v>
      </c>
      <c r="G46" s="5" t="s">
        <v>15</v>
      </c>
    </row>
    <row r="47" spans="1:12" x14ac:dyDescent="0.55000000000000004">
      <c r="B47">
        <v>11</v>
      </c>
      <c r="D47">
        <v>22.071000000000002</v>
      </c>
      <c r="E47">
        <f>D47*$B$31/$B$32</f>
        <v>57.401820546163847</v>
      </c>
    </row>
    <row r="48" spans="1:12" x14ac:dyDescent="0.55000000000000004">
      <c r="B48">
        <v>12</v>
      </c>
      <c r="D48">
        <v>21.498999999999999</v>
      </c>
      <c r="E48">
        <f>D48*$B$31/$B$32</f>
        <v>55.914174252275686</v>
      </c>
    </row>
    <row r="49" spans="1:7" x14ac:dyDescent="0.55000000000000004">
      <c r="A49">
        <v>5</v>
      </c>
      <c r="B49">
        <v>13</v>
      </c>
      <c r="D49">
        <v>20.352</v>
      </c>
      <c r="E49">
        <f>D49*$B$31/$B$32</f>
        <v>52.931079323797142</v>
      </c>
      <c r="F49" s="7">
        <f t="shared" si="8"/>
        <v>49.21629822280017</v>
      </c>
      <c r="G49" s="7" t="s">
        <v>16</v>
      </c>
    </row>
    <row r="50" spans="1:7" x14ac:dyDescent="0.55000000000000004">
      <c r="B50">
        <v>14</v>
      </c>
      <c r="D50">
        <v>15.548999999999999</v>
      </c>
      <c r="E50">
        <f>D50*$B$31/$B$32</f>
        <v>40.439531859557867</v>
      </c>
    </row>
    <row r="51" spans="1:7" x14ac:dyDescent="0.55000000000000004">
      <c r="B51">
        <v>15</v>
      </c>
      <c r="D51">
        <v>20.87</v>
      </c>
      <c r="E51">
        <f>D51*$B$31/$B$32</f>
        <v>54.278283485045513</v>
      </c>
    </row>
    <row r="52" spans="1:7" x14ac:dyDescent="0.55000000000000004">
      <c r="A52">
        <v>6</v>
      </c>
      <c r="B52">
        <v>16</v>
      </c>
      <c r="D52">
        <v>22.667000000000002</v>
      </c>
      <c r="E52">
        <f>D52*$B$31/$B$32</f>
        <v>58.951885565669699</v>
      </c>
      <c r="F52" s="5">
        <f t="shared" si="9"/>
        <v>55.850888599913304</v>
      </c>
      <c r="G52" s="5" t="s">
        <v>15</v>
      </c>
    </row>
    <row r="53" spans="1:7" x14ac:dyDescent="0.55000000000000004">
      <c r="B53">
        <v>17</v>
      </c>
      <c r="D53">
        <v>19.09</v>
      </c>
      <c r="E53">
        <f>D53*$B$31/$B$32</f>
        <v>49.648894668400523</v>
      </c>
    </row>
    <row r="54" spans="1:7" x14ac:dyDescent="0.55000000000000004">
      <c r="B54">
        <v>18</v>
      </c>
      <c r="D54">
        <v>22.667000000000002</v>
      </c>
      <c r="E54">
        <f>D54*$B$31/$B$32</f>
        <v>58.951885565669699</v>
      </c>
    </row>
    <row r="55" spans="1:7" x14ac:dyDescent="0.55000000000000004">
      <c r="A55">
        <v>7</v>
      </c>
      <c r="B55">
        <v>19</v>
      </c>
      <c r="D55">
        <v>19.686</v>
      </c>
      <c r="E55">
        <f>D55*$B$31/$B$32</f>
        <v>51.198959687906374</v>
      </c>
      <c r="F55" s="7">
        <f t="shared" si="8"/>
        <v>57.420026007802335</v>
      </c>
      <c r="G55" s="7" t="s">
        <v>16</v>
      </c>
    </row>
    <row r="56" spans="1:7" x14ac:dyDescent="0.55000000000000004">
      <c r="B56">
        <v>20</v>
      </c>
      <c r="D56">
        <v>24.477</v>
      </c>
      <c r="E56">
        <f>D56*$B$31/$B$32</f>
        <v>63.659297789336804</v>
      </c>
    </row>
    <row r="57" spans="1:7" x14ac:dyDescent="0.55000000000000004">
      <c r="B57">
        <v>21</v>
      </c>
      <c r="D57">
        <v>22.071000000000002</v>
      </c>
      <c r="E57">
        <f>D57*$B$31/$B$32</f>
        <v>57.401820546163847</v>
      </c>
    </row>
    <row r="58" spans="1:7" x14ac:dyDescent="0.55000000000000004">
      <c r="A58">
        <v>8</v>
      </c>
      <c r="B58">
        <v>22</v>
      </c>
      <c r="D58">
        <v>25.050999999999998</v>
      </c>
      <c r="E58">
        <f>D58*$B$31/$B$32</f>
        <v>65.152145643693103</v>
      </c>
      <c r="F58" s="5">
        <f t="shared" si="9"/>
        <v>66.206328565236234</v>
      </c>
      <c r="G58" s="5" t="s">
        <v>15</v>
      </c>
    </row>
    <row r="59" spans="1:7" x14ac:dyDescent="0.55000000000000004">
      <c r="B59">
        <v>23</v>
      </c>
      <c r="D59">
        <v>28.032</v>
      </c>
      <c r="E59">
        <f>D59*$B$31/$B$32</f>
        <v>72.905071521456435</v>
      </c>
    </row>
    <row r="60" spans="1:7" x14ac:dyDescent="0.55000000000000004">
      <c r="B60">
        <v>24</v>
      </c>
      <c r="D60">
        <v>23.286000000000001</v>
      </c>
      <c r="E60">
        <f>D60*$B$31/$B$32</f>
        <v>60.561768530559171</v>
      </c>
    </row>
    <row r="61" spans="1:7" x14ac:dyDescent="0.55000000000000004">
      <c r="A61">
        <v>9</v>
      </c>
      <c r="B61">
        <v>25</v>
      </c>
      <c r="D61">
        <v>23.850999999999999</v>
      </c>
      <c r="E61">
        <f>D61*$B$31/$B$32</f>
        <v>62.031209362808845</v>
      </c>
      <c r="F61" s="7">
        <f t="shared" si="8"/>
        <v>58.589510186389248</v>
      </c>
      <c r="G61" s="7" t="s">
        <v>16</v>
      </c>
    </row>
    <row r="62" spans="1:7" x14ac:dyDescent="0.55000000000000004">
      <c r="B62">
        <v>26</v>
      </c>
      <c r="D62">
        <v>21.541</v>
      </c>
      <c r="E62">
        <f>D62*$B$31/$B$32</f>
        <v>56.023407022106632</v>
      </c>
    </row>
    <row r="63" spans="1:7" x14ac:dyDescent="0.55000000000000004">
      <c r="B63">
        <v>27</v>
      </c>
      <c r="D63">
        <v>22.190999999999999</v>
      </c>
      <c r="E63">
        <f>D63*$B$31/$B$32</f>
        <v>57.713914174252274</v>
      </c>
    </row>
    <row r="64" spans="1:7" x14ac:dyDescent="0.55000000000000004">
      <c r="A64">
        <v>10</v>
      </c>
      <c r="B64">
        <v>28</v>
      </c>
      <c r="D64">
        <v>21.498999999999999</v>
      </c>
      <c r="E64">
        <f>D64*$B$31/$B$32</f>
        <v>55.914174252275686</v>
      </c>
      <c r="F64" s="5">
        <f t="shared" si="9"/>
        <v>63.669700910273072</v>
      </c>
      <c r="G64" s="5" t="s">
        <v>15</v>
      </c>
    </row>
    <row r="65" spans="1:7" x14ac:dyDescent="0.55000000000000004">
      <c r="B65">
        <v>29</v>
      </c>
      <c r="D65">
        <v>25.646999999999998</v>
      </c>
      <c r="E65">
        <f>D65*$B$31/$B$32</f>
        <v>66.702210663198954</v>
      </c>
    </row>
    <row r="66" spans="1:7" x14ac:dyDescent="0.55000000000000004">
      <c r="B66">
        <v>30</v>
      </c>
      <c r="D66">
        <v>26.297000000000001</v>
      </c>
      <c r="E66">
        <f>D66*$B$31/$B$32</f>
        <v>68.392717815344596</v>
      </c>
    </row>
    <row r="67" spans="1:7" x14ac:dyDescent="0.55000000000000004">
      <c r="A67">
        <v>11</v>
      </c>
      <c r="B67">
        <v>31</v>
      </c>
      <c r="D67">
        <v>22.071000000000002</v>
      </c>
      <c r="E67">
        <f>D67*$B$31/$B$32</f>
        <v>57.401820546163847</v>
      </c>
      <c r="F67" s="7">
        <f t="shared" si="8"/>
        <v>55.425227568270486</v>
      </c>
      <c r="G67" s="7" t="s">
        <v>16</v>
      </c>
    </row>
    <row r="68" spans="1:7" x14ac:dyDescent="0.55000000000000004">
      <c r="B68">
        <v>32</v>
      </c>
      <c r="D68">
        <v>24.477</v>
      </c>
      <c r="E68">
        <f>D68*$B$31/$B$32</f>
        <v>63.659297789336804</v>
      </c>
    </row>
    <row r="69" spans="1:7" x14ac:dyDescent="0.55000000000000004">
      <c r="B69">
        <v>33</v>
      </c>
      <c r="D69">
        <v>17.385000000000002</v>
      </c>
      <c r="E69">
        <f>D69*$B$31/$B$32</f>
        <v>45.214564369310793</v>
      </c>
    </row>
    <row r="70" spans="1:7" x14ac:dyDescent="0.55000000000000004">
      <c r="A70">
        <v>12</v>
      </c>
      <c r="B70">
        <v>34</v>
      </c>
      <c r="D70">
        <v>20.352</v>
      </c>
      <c r="E70">
        <f>D70*$B$31/$B$32</f>
        <v>52.931079323797142</v>
      </c>
      <c r="F70" s="5">
        <f t="shared" si="9"/>
        <v>59.640225400953625</v>
      </c>
      <c r="G70" s="5" t="s">
        <v>15</v>
      </c>
    </row>
    <row r="71" spans="1:7" x14ac:dyDescent="0.55000000000000004">
      <c r="B71">
        <v>35</v>
      </c>
      <c r="D71">
        <v>23.286000000000001</v>
      </c>
      <c r="E71">
        <f>D71*$B$31/$B$32</f>
        <v>60.561768530559171</v>
      </c>
    </row>
    <row r="72" spans="1:7" x14ac:dyDescent="0.55000000000000004">
      <c r="B72">
        <v>36</v>
      </c>
      <c r="D72">
        <v>25.157</v>
      </c>
      <c r="E72">
        <f>D72*$B$31/$B$32</f>
        <v>65.427828348504548</v>
      </c>
    </row>
    <row r="73" spans="1:7" x14ac:dyDescent="0.55000000000000004">
      <c r="A73">
        <v>13</v>
      </c>
      <c r="B73">
        <v>37</v>
      </c>
      <c r="D73">
        <v>22.071000000000002</v>
      </c>
      <c r="E73">
        <f>D73*$B$31/$B$32</f>
        <v>57.401820546163847</v>
      </c>
      <c r="F73" s="7">
        <f t="shared" si="8"/>
        <v>56.464672735153876</v>
      </c>
      <c r="G73" s="7" t="s">
        <v>16</v>
      </c>
    </row>
    <row r="74" spans="1:7" x14ac:dyDescent="0.55000000000000004">
      <c r="B74">
        <v>38</v>
      </c>
      <c r="D74">
        <v>20.87</v>
      </c>
      <c r="E74">
        <f>D74*$B$31/$B$32</f>
        <v>54.278283485045513</v>
      </c>
    </row>
    <row r="75" spans="1:7" x14ac:dyDescent="0.55000000000000004">
      <c r="B75">
        <v>39</v>
      </c>
      <c r="D75">
        <v>22.190999999999999</v>
      </c>
      <c r="E75">
        <f>D75*$B$31/$B$32</f>
        <v>57.713914174252274</v>
      </c>
    </row>
    <row r="76" spans="1:7" x14ac:dyDescent="0.55000000000000004">
      <c r="A76">
        <v>14</v>
      </c>
      <c r="B76">
        <v>40</v>
      </c>
      <c r="D76">
        <v>37.046999999999997</v>
      </c>
      <c r="E76">
        <f>D76*$B$31/$B$32</f>
        <v>96.351105331599484</v>
      </c>
      <c r="F76" s="5">
        <f t="shared" si="9"/>
        <v>94.183788469874301</v>
      </c>
      <c r="G76" s="5" t="s">
        <v>15</v>
      </c>
    </row>
    <row r="77" spans="1:7" x14ac:dyDescent="0.55000000000000004">
      <c r="B77">
        <v>41</v>
      </c>
      <c r="D77">
        <v>35.201000000000001</v>
      </c>
      <c r="E77">
        <f>D77*$B$31/$B$32</f>
        <v>91.550065019505851</v>
      </c>
    </row>
    <row r="78" spans="1:7" x14ac:dyDescent="0.55000000000000004">
      <c r="B78">
        <v>42</v>
      </c>
      <c r="D78">
        <v>36.393000000000001</v>
      </c>
      <c r="E78">
        <f>D78*$B$31/$B$32</f>
        <v>94.650195058517554</v>
      </c>
    </row>
    <row r="79" spans="1:7" x14ac:dyDescent="0.55000000000000004">
      <c r="A79">
        <v>15</v>
      </c>
      <c r="B79">
        <v>43</v>
      </c>
      <c r="D79">
        <v>26.297000000000001</v>
      </c>
      <c r="E79">
        <f>D79*$B$31/$B$32</f>
        <v>68.392717815344596</v>
      </c>
      <c r="F79" s="7">
        <f t="shared" si="8"/>
        <v>79.395752058951018</v>
      </c>
      <c r="G79" s="7" t="s">
        <v>16</v>
      </c>
    </row>
    <row r="80" spans="1:7" x14ac:dyDescent="0.55000000000000004">
      <c r="B80">
        <v>44</v>
      </c>
      <c r="D80">
        <v>30.696000000000002</v>
      </c>
      <c r="E80">
        <f>D80*$B$31/$B$32</f>
        <v>79.833550065019509</v>
      </c>
    </row>
    <row r="81" spans="1:7" x14ac:dyDescent="0.55000000000000004">
      <c r="B81">
        <v>45</v>
      </c>
      <c r="D81">
        <v>34.590000000000003</v>
      </c>
      <c r="E81">
        <f>D81*$B$31/$B$32</f>
        <v>89.960988296488949</v>
      </c>
    </row>
    <row r="82" spans="1:7" x14ac:dyDescent="0.55000000000000004">
      <c r="A82">
        <v>16</v>
      </c>
      <c r="B82">
        <v>46</v>
      </c>
      <c r="D82">
        <v>33.412999999999997</v>
      </c>
      <c r="E82">
        <f>D82*$B$31/$B$32</f>
        <v>86.899869960988298</v>
      </c>
      <c r="F82" s="5">
        <f t="shared" si="9"/>
        <v>86.461205028175115</v>
      </c>
      <c r="G82" s="5" t="s">
        <v>15</v>
      </c>
    </row>
    <row r="83" spans="1:7" x14ac:dyDescent="0.55000000000000004">
      <c r="B83">
        <v>47</v>
      </c>
      <c r="D83">
        <v>37.046999999999997</v>
      </c>
      <c r="E83">
        <f>D83*$B$31/$B$32</f>
        <v>96.351105331599484</v>
      </c>
    </row>
    <row r="84" spans="1:7" x14ac:dyDescent="0.55000000000000004">
      <c r="B84">
        <v>48</v>
      </c>
      <c r="D84">
        <v>29.273</v>
      </c>
      <c r="E84">
        <f>D84*$B$31/$B$32</f>
        <v>76.132639791937578</v>
      </c>
    </row>
    <row r="85" spans="1:7" x14ac:dyDescent="0.55000000000000004">
      <c r="A85">
        <v>17</v>
      </c>
      <c r="B85">
        <v>49</v>
      </c>
      <c r="D85">
        <v>31.097999999999999</v>
      </c>
      <c r="E85">
        <f>D85*$B$31/$B$32</f>
        <v>80.879063719115734</v>
      </c>
      <c r="F85" s="7">
        <f t="shared" si="8"/>
        <v>81.799739921976595</v>
      </c>
      <c r="G85" s="7" t="s">
        <v>16</v>
      </c>
    </row>
    <row r="86" spans="1:7" x14ac:dyDescent="0.55000000000000004">
      <c r="B86">
        <v>50</v>
      </c>
      <c r="D86">
        <v>35.225999999999999</v>
      </c>
      <c r="E86">
        <f>D86*$B$31/$B$32</f>
        <v>91.615084525357602</v>
      </c>
    </row>
    <row r="87" spans="1:7" x14ac:dyDescent="0.55000000000000004">
      <c r="B87">
        <v>51</v>
      </c>
      <c r="D87">
        <v>28.032</v>
      </c>
      <c r="E87">
        <f>D87*$B$31/$B$32</f>
        <v>72.905071521456435</v>
      </c>
    </row>
    <row r="88" spans="1:7" x14ac:dyDescent="0.55000000000000004">
      <c r="A88">
        <v>18</v>
      </c>
      <c r="B88">
        <v>52</v>
      </c>
      <c r="D88">
        <v>40.704999999999998</v>
      </c>
      <c r="E88">
        <f>D88*$B$31/$B$32</f>
        <v>105.86475942782835</v>
      </c>
      <c r="F88" s="5">
        <f t="shared" si="9"/>
        <v>96.826181187689642</v>
      </c>
      <c r="G88" s="5" t="s">
        <v>15</v>
      </c>
    </row>
    <row r="89" spans="1:7" x14ac:dyDescent="0.55000000000000004">
      <c r="B89">
        <v>53</v>
      </c>
      <c r="D89">
        <v>37.570999999999998</v>
      </c>
      <c r="E89">
        <f>D89*$B$31/$B$32</f>
        <v>97.713914174252281</v>
      </c>
    </row>
    <row r="90" spans="1:7" x14ac:dyDescent="0.55000000000000004">
      <c r="B90">
        <v>54</v>
      </c>
      <c r="D90">
        <v>33.412999999999997</v>
      </c>
      <c r="E90">
        <f>D90*$B$31/$B$32</f>
        <v>86.899869960988298</v>
      </c>
    </row>
    <row r="91" spans="1:7" x14ac:dyDescent="0.55000000000000004">
      <c r="A91">
        <v>19</v>
      </c>
      <c r="B91">
        <v>55</v>
      </c>
      <c r="D91">
        <v>31.805</v>
      </c>
      <c r="E91">
        <f>D91*$B$31/$B$32</f>
        <v>82.71781534460338</v>
      </c>
      <c r="F91" s="7">
        <f t="shared" si="8"/>
        <v>84.670134373645439</v>
      </c>
      <c r="G91" s="7" t="s">
        <v>16</v>
      </c>
    </row>
    <row r="92" spans="1:7" x14ac:dyDescent="0.55000000000000004">
      <c r="B92">
        <v>56</v>
      </c>
      <c r="D92">
        <v>32.930999999999997</v>
      </c>
      <c r="E92">
        <f>D92*$B$31/$B$32</f>
        <v>85.646293888166454</v>
      </c>
    </row>
    <row r="93" spans="1:7" x14ac:dyDescent="0.55000000000000004">
      <c r="B93">
        <v>57</v>
      </c>
      <c r="D93">
        <v>32.930999999999997</v>
      </c>
      <c r="E93">
        <f>D93*$B$31/$B$32</f>
        <v>85.646293888166454</v>
      </c>
    </row>
    <row r="94" spans="1:7" x14ac:dyDescent="0.55000000000000004">
      <c r="A94">
        <v>20</v>
      </c>
      <c r="B94">
        <v>58</v>
      </c>
      <c r="D94">
        <v>37.735999999999997</v>
      </c>
      <c r="E94">
        <f>D94*$B$31/$B$32</f>
        <v>98.143042912873867</v>
      </c>
      <c r="F94" s="5">
        <f t="shared" si="9"/>
        <v>76.957954052882528</v>
      </c>
      <c r="G94" s="5" t="s">
        <v>15</v>
      </c>
    </row>
    <row r="95" spans="1:7" x14ac:dyDescent="0.55000000000000004">
      <c r="B95">
        <v>59</v>
      </c>
      <c r="D95">
        <v>28.844000000000001</v>
      </c>
      <c r="E95">
        <f>D95*$B$31/$B$32</f>
        <v>75.01690507152145</v>
      </c>
    </row>
    <row r="96" spans="1:7" x14ac:dyDescent="0.55000000000000004">
      <c r="B96">
        <v>60</v>
      </c>
      <c r="D96">
        <v>22.190999999999999</v>
      </c>
      <c r="E96">
        <f>D96*$B$31/$B$32</f>
        <v>57.713914174252274</v>
      </c>
    </row>
    <row r="97" spans="1:7" x14ac:dyDescent="0.55000000000000004">
      <c r="A97">
        <v>21</v>
      </c>
      <c r="B97">
        <v>61</v>
      </c>
      <c r="D97">
        <v>25.646999999999998</v>
      </c>
      <c r="E97">
        <f>D97*$B$31/$B$32</f>
        <v>66.702210663198954</v>
      </c>
      <c r="F97" s="7">
        <f t="shared" si="8"/>
        <v>59.749458170784557</v>
      </c>
      <c r="G97" s="7" t="s">
        <v>16</v>
      </c>
    </row>
    <row r="98" spans="1:7" x14ac:dyDescent="0.55000000000000004">
      <c r="B98">
        <v>62</v>
      </c>
      <c r="D98">
        <v>25.888999999999999</v>
      </c>
      <c r="E98">
        <f>D98*$B$31/$B$32</f>
        <v>67.331599479843959</v>
      </c>
    </row>
    <row r="99" spans="1:7" x14ac:dyDescent="0.55000000000000004">
      <c r="B99">
        <v>63</v>
      </c>
      <c r="D99">
        <v>17.385000000000002</v>
      </c>
      <c r="E99">
        <f>D99*$B$31/$B$32</f>
        <v>45.214564369310793</v>
      </c>
    </row>
    <row r="100" spans="1:7" x14ac:dyDescent="0.55000000000000004">
      <c r="A100">
        <v>22</v>
      </c>
      <c r="B100">
        <v>64</v>
      </c>
      <c r="D100">
        <v>28.844000000000001</v>
      </c>
      <c r="E100">
        <f>D100*$B$31/$B$32</f>
        <v>75.01690507152145</v>
      </c>
      <c r="F100" s="5">
        <f>AVERAGE(E100:E102)</f>
        <v>81.860424794104901</v>
      </c>
      <c r="G100" s="5" t="s">
        <v>15</v>
      </c>
    </row>
    <row r="101" spans="1:7" x14ac:dyDescent="0.55000000000000004">
      <c r="B101">
        <v>65</v>
      </c>
      <c r="D101">
        <v>33.332999999999998</v>
      </c>
      <c r="E101">
        <f>D101*$B$31/$B$32</f>
        <v>86.69180754226268</v>
      </c>
    </row>
    <row r="102" spans="1:7" x14ac:dyDescent="0.55000000000000004">
      <c r="B102">
        <v>66</v>
      </c>
      <c r="D102">
        <v>32.249000000000002</v>
      </c>
      <c r="E102">
        <f>D102*$B$31/$B$32</f>
        <v>83.872561768530574</v>
      </c>
    </row>
    <row r="103" spans="1:7" x14ac:dyDescent="0.55000000000000004">
      <c r="A103">
        <v>23</v>
      </c>
      <c r="B103">
        <v>67</v>
      </c>
      <c r="D103">
        <v>31.609000000000002</v>
      </c>
      <c r="E103">
        <f>D103*$B$31/$B$32</f>
        <v>82.208062418725618</v>
      </c>
      <c r="F103" s="7">
        <f>AVERAGE(E103:E105)</f>
        <v>80.951018638925007</v>
      </c>
      <c r="G103" s="7" t="s">
        <v>16</v>
      </c>
    </row>
    <row r="104" spans="1:7" x14ac:dyDescent="0.55000000000000004">
      <c r="B104">
        <v>68</v>
      </c>
      <c r="D104">
        <v>31.805</v>
      </c>
      <c r="E104">
        <f>D104*$B$31/$B$32</f>
        <v>82.71781534460338</v>
      </c>
    </row>
    <row r="105" spans="1:7" x14ac:dyDescent="0.55000000000000004">
      <c r="B105">
        <v>69</v>
      </c>
      <c r="D105">
        <v>29.963000000000001</v>
      </c>
      <c r="E105">
        <f>D105*$B$31/$B$32</f>
        <v>77.927178153446036</v>
      </c>
    </row>
    <row r="106" spans="1:7" x14ac:dyDescent="0.55000000000000004">
      <c r="A106">
        <v>24</v>
      </c>
      <c r="B106">
        <v>1</v>
      </c>
      <c r="D106">
        <v>26.248999999999999</v>
      </c>
      <c r="E106">
        <f>D106*$B$31/$B$32</f>
        <v>68.267880364109232</v>
      </c>
      <c r="F106" s="5">
        <f>AVERAGE(E106:E108)</f>
        <v>69.140008669267445</v>
      </c>
      <c r="G106" s="5" t="s">
        <v>15</v>
      </c>
    </row>
    <row r="107" spans="1:7" x14ac:dyDescent="0.55000000000000004">
      <c r="B107">
        <v>2</v>
      </c>
      <c r="D107">
        <v>28.347000000000001</v>
      </c>
      <c r="E107">
        <f>D107*$B$31/$B$32</f>
        <v>73.724317295188555</v>
      </c>
    </row>
    <row r="108" spans="1:7" x14ac:dyDescent="0.55000000000000004">
      <c r="B108">
        <v>3</v>
      </c>
      <c r="D108">
        <v>25.157</v>
      </c>
      <c r="E108">
        <f>D108*$B$31/$B$32</f>
        <v>65.427828348504548</v>
      </c>
    </row>
    <row r="109" spans="1:7" x14ac:dyDescent="0.55000000000000004">
      <c r="A109">
        <v>25</v>
      </c>
      <c r="B109">
        <v>4</v>
      </c>
      <c r="D109">
        <v>21.867999999999999</v>
      </c>
      <c r="E109">
        <f>D109*$B$31/$B$32</f>
        <v>56.873862158647597</v>
      </c>
      <c r="F109" s="7">
        <f>AVERAGE(E109:E111)</f>
        <v>63.327264846120499</v>
      </c>
      <c r="G109" s="7" t="s">
        <v>16</v>
      </c>
    </row>
    <row r="110" spans="1:7" x14ac:dyDescent="0.55000000000000004">
      <c r="B110">
        <v>5</v>
      </c>
      <c r="D110">
        <v>26.667000000000002</v>
      </c>
      <c r="E110">
        <f>D110*$B$31/$B$32</f>
        <v>69.355006501950584</v>
      </c>
    </row>
    <row r="111" spans="1:7" x14ac:dyDescent="0.55000000000000004">
      <c r="B111">
        <v>6</v>
      </c>
      <c r="D111">
        <v>24.513000000000002</v>
      </c>
      <c r="E111">
        <f>D111*$B$31/$B$32</f>
        <v>63.752925877763332</v>
      </c>
    </row>
    <row r="112" spans="1:7" x14ac:dyDescent="0.55000000000000004">
      <c r="F112" s="7" t="s">
        <v>18</v>
      </c>
      <c r="G112" s="5" t="s">
        <v>17</v>
      </c>
    </row>
    <row r="113" spans="1:12" x14ac:dyDescent="0.55000000000000004">
      <c r="F113" s="7">
        <f>AVERAGE(F37,F43,F49,F55,F61,F67,F73,F79,F85,F91,F97,F103,F109)</f>
        <v>66.358774298956348</v>
      </c>
      <c r="G113" s="5">
        <f>AVERAGE(F40,F46,F52,F58,F64,F70,F76,F82,F88,F94,F100,F106)</f>
        <v>71.195564224823002</v>
      </c>
    </row>
    <row r="114" spans="1:12" x14ac:dyDescent="0.55000000000000004">
      <c r="F114" s="7">
        <f>_xlfn.STDEV.S(F37,F43,F49,F55,F61,F67,F73,F79,F85,F91,F97,F103,F109)</f>
        <v>15.154659933699447</v>
      </c>
      <c r="G114" s="5">
        <f>_xlfn.STDEV.S(F40,F46,F52,F58,F64,F70,F76,F82,F88,F94,F100,F106)</f>
        <v>15.883021357657993</v>
      </c>
      <c r="L114" s="7"/>
    </row>
    <row r="115" spans="1:12" x14ac:dyDescent="0.55000000000000004">
      <c r="L115" s="7"/>
    </row>
    <row r="116" spans="1:12" x14ac:dyDescent="0.55000000000000004">
      <c r="L116" s="7"/>
    </row>
    <row r="117" spans="1:12" x14ac:dyDescent="0.55000000000000004">
      <c r="D117" t="s">
        <v>11</v>
      </c>
      <c r="E117" t="s">
        <v>12</v>
      </c>
    </row>
    <row r="118" spans="1:12" x14ac:dyDescent="0.55000000000000004">
      <c r="A118">
        <v>1</v>
      </c>
      <c r="B118">
        <v>1</v>
      </c>
      <c r="D118">
        <v>193.041</v>
      </c>
      <c r="E118">
        <f>D118*$B$31/$B$32</f>
        <v>502.05721716514955</v>
      </c>
      <c r="F118" s="5">
        <f>AVERAGE(E118:E120)</f>
        <v>476.83571738188124</v>
      </c>
      <c r="G118" s="5" t="s">
        <v>15</v>
      </c>
    </row>
    <row r="119" spans="1:12" x14ac:dyDescent="0.55000000000000004">
      <c r="B119">
        <v>2</v>
      </c>
      <c r="D119">
        <v>181.221</v>
      </c>
      <c r="E119">
        <f>D119*$B$31/$B$32</f>
        <v>471.31599479843953</v>
      </c>
    </row>
    <row r="120" spans="1:12" x14ac:dyDescent="0.55000000000000004">
      <c r="B120">
        <v>3</v>
      </c>
      <c r="D120">
        <v>175.768</v>
      </c>
      <c r="E120">
        <f>D120*$B$31/$B$32</f>
        <v>457.13394018205463</v>
      </c>
    </row>
    <row r="121" spans="1:12" x14ac:dyDescent="0.55000000000000004">
      <c r="A121">
        <v>2</v>
      </c>
      <c r="B121">
        <v>4</v>
      </c>
      <c r="D121">
        <v>57.348999999999997</v>
      </c>
      <c r="E121">
        <f>D121*$B$31/$B$32</f>
        <v>149.1521456436931</v>
      </c>
      <c r="F121" s="7">
        <f>AVERAGE(E121:E123)</f>
        <v>198.87299523190291</v>
      </c>
      <c r="G121" s="7" t="s">
        <v>16</v>
      </c>
    </row>
    <row r="122" spans="1:12" x14ac:dyDescent="0.55000000000000004">
      <c r="B122">
        <v>5</v>
      </c>
      <c r="D122">
        <v>84.010999999999996</v>
      </c>
      <c r="E122">
        <f>D122*$B$31/$B$32</f>
        <v>218.49414824447334</v>
      </c>
    </row>
    <row r="123" spans="1:12" x14ac:dyDescent="0.55000000000000004">
      <c r="B123">
        <v>6</v>
      </c>
      <c r="D123">
        <v>88.04</v>
      </c>
      <c r="E123">
        <f>D123*$B$31/$B$32</f>
        <v>228.97269180754228</v>
      </c>
    </row>
    <row r="124" spans="1:12" x14ac:dyDescent="0.55000000000000004">
      <c r="A124">
        <v>3</v>
      </c>
      <c r="B124">
        <v>7</v>
      </c>
      <c r="D124">
        <v>65.875</v>
      </c>
      <c r="E124">
        <f>D124*$B$31/$B$32</f>
        <v>171.32639791937581</v>
      </c>
      <c r="F124" s="5">
        <f t="shared" ref="F124" si="10">AVERAGE(E124:E126)</f>
        <v>148.22800173385349</v>
      </c>
      <c r="G124" s="5" t="s">
        <v>15</v>
      </c>
    </row>
    <row r="125" spans="1:12" x14ac:dyDescent="0.55000000000000004">
      <c r="B125">
        <v>8</v>
      </c>
      <c r="D125">
        <v>54.421999999999997</v>
      </c>
      <c r="E125">
        <f>D125*$B$31/$B$32</f>
        <v>141.53966189856956</v>
      </c>
    </row>
    <row r="126" spans="1:12" x14ac:dyDescent="0.55000000000000004">
      <c r="B126">
        <v>9</v>
      </c>
      <c r="D126">
        <v>50.683999999999997</v>
      </c>
      <c r="E126">
        <f>D126*$B$31/$B$32</f>
        <v>131.8179453836151</v>
      </c>
    </row>
    <row r="127" spans="1:12" x14ac:dyDescent="0.55000000000000004">
      <c r="A127">
        <v>4</v>
      </c>
      <c r="B127">
        <v>10</v>
      </c>
      <c r="D127">
        <v>57.889000000000003</v>
      </c>
      <c r="E127">
        <f>D127*$B$31/$B$32</f>
        <v>150.55656697009104</v>
      </c>
      <c r="F127" s="7">
        <f t="shared" ref="F127" si="11">AVERAGE(E127:E129)</f>
        <v>161.51365409622886</v>
      </c>
      <c r="G127" s="7" t="s">
        <v>16</v>
      </c>
    </row>
    <row r="128" spans="1:12" x14ac:dyDescent="0.55000000000000004">
      <c r="B128">
        <v>11</v>
      </c>
      <c r="D128">
        <v>60</v>
      </c>
      <c r="E128">
        <f>D128*$B$31/$B$32</f>
        <v>156.04681404421328</v>
      </c>
    </row>
    <row r="129" spans="1:12" x14ac:dyDescent="0.55000000000000004">
      <c r="B129">
        <v>12</v>
      </c>
      <c r="D129">
        <v>68.417000000000002</v>
      </c>
      <c r="E129">
        <f>D129*$B$31/$B$32</f>
        <v>177.93758127438232</v>
      </c>
    </row>
    <row r="130" spans="1:12" x14ac:dyDescent="0.55000000000000004">
      <c r="A130">
        <v>5</v>
      </c>
      <c r="B130">
        <v>13</v>
      </c>
      <c r="D130">
        <v>65.875</v>
      </c>
      <c r="E130">
        <f>D130*$B$31/$B$32</f>
        <v>171.32639791937581</v>
      </c>
      <c r="F130" s="5">
        <f t="shared" ref="F130" si="12">AVERAGE(E130:E132)</f>
        <v>153.6766363242306</v>
      </c>
      <c r="G130" s="5" t="s">
        <v>15</v>
      </c>
    </row>
    <row r="131" spans="1:12" x14ac:dyDescent="0.55000000000000004">
      <c r="B131">
        <v>14</v>
      </c>
      <c r="D131">
        <v>53.996000000000002</v>
      </c>
      <c r="E131">
        <f>D131*$B$31/$B$32</f>
        <v>140.43172951885566</v>
      </c>
    </row>
    <row r="132" spans="1:12" x14ac:dyDescent="0.55000000000000004">
      <c r="B132">
        <v>15</v>
      </c>
      <c r="D132">
        <v>57.395000000000003</v>
      </c>
      <c r="E132">
        <f>D132*$B$31/$B$32</f>
        <v>149.27178153446033</v>
      </c>
    </row>
    <row r="133" spans="1:12" x14ac:dyDescent="0.55000000000000004">
      <c r="A133">
        <v>6</v>
      </c>
      <c r="B133">
        <v>16</v>
      </c>
      <c r="D133">
        <v>77.069000000000003</v>
      </c>
      <c r="E133">
        <f>D133*$B$31/$B$32</f>
        <v>200.43953185955786</v>
      </c>
      <c r="F133" s="7">
        <f t="shared" ref="F133" si="13">AVERAGE(E133:E135)</f>
        <v>195.70004334633722</v>
      </c>
      <c r="G133" s="7" t="s">
        <v>16</v>
      </c>
    </row>
    <row r="134" spans="1:12" x14ac:dyDescent="0.55000000000000004">
      <c r="B134">
        <v>17</v>
      </c>
      <c r="D134">
        <v>71.004999999999995</v>
      </c>
      <c r="E134">
        <f>D134*$B$31/$B$32</f>
        <v>184.66840052015604</v>
      </c>
    </row>
    <row r="135" spans="1:12" x14ac:dyDescent="0.55000000000000004">
      <c r="B135">
        <v>18</v>
      </c>
      <c r="D135">
        <v>77.665999999999997</v>
      </c>
      <c r="E135">
        <f>D135*$B$31/$B$32</f>
        <v>201.9921976592978</v>
      </c>
    </row>
    <row r="136" spans="1:12" x14ac:dyDescent="0.55000000000000004">
      <c r="F136" s="7" t="s">
        <v>18</v>
      </c>
      <c r="G136" s="5" t="s">
        <v>17</v>
      </c>
    </row>
    <row r="137" spans="1:12" x14ac:dyDescent="0.55000000000000004">
      <c r="F137" s="7">
        <f>AVERAGE(F121,F127,F133)</f>
        <v>185.36223089148965</v>
      </c>
      <c r="G137" s="5">
        <f>AVERAGE(F118,F124,F130)</f>
        <v>259.58011847998847</v>
      </c>
    </row>
    <row r="138" spans="1:12" x14ac:dyDescent="0.55000000000000004">
      <c r="F138" s="7">
        <f>_xlfn.STDEV.S(F121,F127,F133)</f>
        <v>20.714315515763918</v>
      </c>
      <c r="G138" s="5">
        <f>_xlfn.STDEV.S(F118,F124,F130)</f>
        <v>188.16859022002041</v>
      </c>
      <c r="L138" s="7"/>
    </row>
    <row r="139" spans="1:12" x14ac:dyDescent="0.55000000000000004">
      <c r="L139" s="7"/>
    </row>
    <row r="140" spans="1:12" x14ac:dyDescent="0.55000000000000004">
      <c r="L140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BE091-5EB8-4281-89F7-6F8CCC35D39F}">
  <dimension ref="A1:G961"/>
  <sheetViews>
    <sheetView workbookViewId="0">
      <selection activeCell="C1" sqref="C1:G1048576"/>
    </sheetView>
  </sheetViews>
  <sheetFormatPr defaultRowHeight="14.4" x14ac:dyDescent="0.55000000000000004"/>
  <sheetData>
    <row r="1" spans="1:7" x14ac:dyDescent="0.55000000000000004">
      <c r="A1" t="s">
        <v>0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</row>
    <row r="2" spans="1:7" x14ac:dyDescent="0.55000000000000004">
      <c r="A2">
        <v>249.62899999999999</v>
      </c>
      <c r="B2">
        <v>16.183572089999998</v>
      </c>
      <c r="C2">
        <v>8.8649491680000008</v>
      </c>
      <c r="D2">
        <v>7.328442699</v>
      </c>
      <c r="E2">
        <v>16.497804989999999</v>
      </c>
      <c r="F2">
        <v>31.672250460000001</v>
      </c>
      <c r="G2">
        <v>13.13019871</v>
      </c>
    </row>
    <row r="3" spans="1:7" x14ac:dyDescent="0.55000000000000004">
      <c r="A3">
        <v>250.22</v>
      </c>
      <c r="B3">
        <v>16.455779700000001</v>
      </c>
      <c r="C3">
        <v>9.4887140490000004</v>
      </c>
      <c r="D3">
        <v>7.5655448679999999</v>
      </c>
      <c r="E3">
        <v>17.486027490000001</v>
      </c>
      <c r="F3">
        <v>32.756842329999998</v>
      </c>
      <c r="G3">
        <v>14.17100434</v>
      </c>
    </row>
    <row r="4" spans="1:7" x14ac:dyDescent="0.55000000000000004">
      <c r="A4">
        <v>250.81200000000001</v>
      </c>
      <c r="B4">
        <v>16.248776490000001</v>
      </c>
      <c r="C4">
        <v>9.3413534859999992</v>
      </c>
      <c r="D4">
        <v>7.7866426899999999</v>
      </c>
      <c r="E4">
        <v>17.598620560000001</v>
      </c>
      <c r="F4">
        <v>32.948828849999998</v>
      </c>
      <c r="G4">
        <v>13.96223623</v>
      </c>
    </row>
    <row r="5" spans="1:7" x14ac:dyDescent="0.55000000000000004">
      <c r="A5">
        <v>251.404</v>
      </c>
      <c r="B5">
        <v>16.793872289999999</v>
      </c>
      <c r="C5">
        <v>9.4203135919999994</v>
      </c>
      <c r="D5">
        <v>8.1761006290000005</v>
      </c>
      <c r="E5">
        <v>18.23408019</v>
      </c>
      <c r="F5">
        <v>33.265635920000001</v>
      </c>
      <c r="G5">
        <v>14.18533805</v>
      </c>
    </row>
    <row r="6" spans="1:7" x14ac:dyDescent="0.55000000000000004">
      <c r="A6">
        <v>251.99600000000001</v>
      </c>
      <c r="B6">
        <v>16.277326469999998</v>
      </c>
      <c r="C6">
        <v>9.6371002039999993</v>
      </c>
      <c r="D6">
        <v>8.193156686</v>
      </c>
      <c r="E6">
        <v>18.14233158</v>
      </c>
      <c r="F6">
        <v>33.414320349999997</v>
      </c>
      <c r="G6">
        <v>14.51120704</v>
      </c>
    </row>
    <row r="7" spans="1:7" x14ac:dyDescent="0.55000000000000004">
      <c r="A7">
        <v>252.58799999999999</v>
      </c>
      <c r="B7">
        <v>16.22936923</v>
      </c>
      <c r="C7">
        <v>9.8879606179999993</v>
      </c>
      <c r="D7">
        <v>8.3809951789999992</v>
      </c>
      <c r="E7">
        <v>19.130954330000002</v>
      </c>
      <c r="F7">
        <v>34.594329600000002</v>
      </c>
      <c r="G7">
        <v>14.59422747</v>
      </c>
    </row>
    <row r="8" spans="1:7" x14ac:dyDescent="0.55000000000000004">
      <c r="A8">
        <v>253.179</v>
      </c>
      <c r="B8">
        <v>16.465139010000001</v>
      </c>
      <c r="C8">
        <v>10.13651203</v>
      </c>
      <c r="D8">
        <v>8.6601443099999997</v>
      </c>
      <c r="E8">
        <v>19.081013080000002</v>
      </c>
      <c r="F8">
        <v>34.785614770000002</v>
      </c>
      <c r="G8">
        <v>14.97733464</v>
      </c>
    </row>
    <row r="9" spans="1:7" x14ac:dyDescent="0.55000000000000004">
      <c r="A9">
        <v>253.77099999999999</v>
      </c>
      <c r="B9">
        <v>16.871833890000001</v>
      </c>
      <c r="C9">
        <v>10.16646167</v>
      </c>
      <c r="D9">
        <v>8.6493360300000006</v>
      </c>
      <c r="E9">
        <v>19.68927849</v>
      </c>
      <c r="F9">
        <v>35.201901229999997</v>
      </c>
      <c r="G9">
        <v>14.871583729999999</v>
      </c>
    </row>
    <row r="10" spans="1:7" x14ac:dyDescent="0.55000000000000004">
      <c r="A10">
        <v>254.363</v>
      </c>
      <c r="B10">
        <v>16.916746830000001</v>
      </c>
      <c r="C10">
        <v>10.284307159999999</v>
      </c>
      <c r="D10">
        <v>8.8643397880000006</v>
      </c>
      <c r="E10">
        <v>20.026454470000001</v>
      </c>
      <c r="F10">
        <v>35.339725629999997</v>
      </c>
      <c r="G10">
        <v>14.77633945</v>
      </c>
    </row>
    <row r="11" spans="1:7" x14ac:dyDescent="0.55000000000000004">
      <c r="A11">
        <v>254.95400000000001</v>
      </c>
      <c r="B11">
        <v>16.91847362</v>
      </c>
      <c r="C11">
        <v>10.69240531</v>
      </c>
      <c r="D11">
        <v>9.3669999780000008</v>
      </c>
      <c r="E11">
        <v>20.610791410000001</v>
      </c>
      <c r="F11">
        <v>35.767892699999997</v>
      </c>
      <c r="G11">
        <v>15.0597335</v>
      </c>
    </row>
    <row r="12" spans="1:7" x14ac:dyDescent="0.55000000000000004">
      <c r="A12">
        <v>255.54599999999999</v>
      </c>
      <c r="B12">
        <v>16.975586320000001</v>
      </c>
      <c r="C12">
        <v>10.642137119999999</v>
      </c>
      <c r="D12">
        <v>9.6197885779999996</v>
      </c>
      <c r="E12">
        <v>20.435213770000001</v>
      </c>
      <c r="F12">
        <v>35.734659659999998</v>
      </c>
      <c r="G12">
        <v>14.960537349999999</v>
      </c>
    </row>
    <row r="13" spans="1:7" x14ac:dyDescent="0.55000000000000004">
      <c r="A13">
        <v>256.137</v>
      </c>
      <c r="B13">
        <v>16.533326590000001</v>
      </c>
      <c r="C13">
        <v>10.544654599999999</v>
      </c>
      <c r="D13">
        <v>9.1857995349999992</v>
      </c>
      <c r="E13">
        <v>20.808637600000001</v>
      </c>
      <c r="F13">
        <v>35.478911699999998</v>
      </c>
      <c r="G13">
        <v>15.36310306</v>
      </c>
    </row>
    <row r="14" spans="1:7" x14ac:dyDescent="0.55000000000000004">
      <c r="A14">
        <v>256.72899999999998</v>
      </c>
      <c r="B14">
        <v>17.417128139999999</v>
      </c>
      <c r="C14">
        <v>11.05942377</v>
      </c>
      <c r="D14">
        <v>9.7989195680000005</v>
      </c>
      <c r="E14">
        <v>21.270282309999999</v>
      </c>
      <c r="F14">
        <v>36.093308290000003</v>
      </c>
      <c r="G14">
        <v>15.27465825</v>
      </c>
    </row>
    <row r="15" spans="1:7" x14ac:dyDescent="0.55000000000000004">
      <c r="A15">
        <v>257.32</v>
      </c>
      <c r="B15">
        <v>17.40752269</v>
      </c>
      <c r="C15">
        <v>10.731283639999999</v>
      </c>
      <c r="D15">
        <v>10.05100811</v>
      </c>
      <c r="E15">
        <v>21.671921439999998</v>
      </c>
      <c r="F15">
        <v>36.276006099999996</v>
      </c>
      <c r="G15">
        <v>15.217587760000001</v>
      </c>
    </row>
    <row r="16" spans="1:7" x14ac:dyDescent="0.55000000000000004">
      <c r="A16">
        <v>257.91199999999998</v>
      </c>
      <c r="B16">
        <v>17.50832295</v>
      </c>
      <c r="C16">
        <v>10.936766</v>
      </c>
      <c r="D16">
        <v>10.234165969999999</v>
      </c>
      <c r="E16">
        <v>21.875063829999998</v>
      </c>
      <c r="F16">
        <v>36.908457749999997</v>
      </c>
      <c r="G16">
        <v>15.35048304</v>
      </c>
    </row>
    <row r="17" spans="1:7" x14ac:dyDescent="0.55000000000000004">
      <c r="A17">
        <v>258.50299999999999</v>
      </c>
      <c r="B17">
        <v>17.58040433</v>
      </c>
      <c r="C17">
        <v>11.71290202</v>
      </c>
      <c r="D17">
        <v>10.318473839999999</v>
      </c>
      <c r="E17">
        <v>22.204267269999999</v>
      </c>
      <c r="F17">
        <v>36.423112439999997</v>
      </c>
      <c r="G17">
        <v>15.19430637</v>
      </c>
    </row>
    <row r="18" spans="1:7" x14ac:dyDescent="0.55000000000000004">
      <c r="A18">
        <v>259.09500000000003</v>
      </c>
      <c r="B18">
        <v>17.350128359999999</v>
      </c>
      <c r="C18">
        <v>11.45814961</v>
      </c>
      <c r="D18">
        <v>10.45475925</v>
      </c>
      <c r="E18">
        <v>21.616497150000001</v>
      </c>
      <c r="F18">
        <v>37.277813709999997</v>
      </c>
      <c r="G18">
        <v>15.279655869999999</v>
      </c>
    </row>
    <row r="19" spans="1:7" x14ac:dyDescent="0.55000000000000004">
      <c r="A19">
        <v>259.68599999999998</v>
      </c>
      <c r="B19">
        <v>17.670426920000001</v>
      </c>
      <c r="C19">
        <v>11.86764563</v>
      </c>
      <c r="D19">
        <v>10.63113877</v>
      </c>
      <c r="E19">
        <v>22.368472239999999</v>
      </c>
      <c r="F19">
        <v>36.763590389999997</v>
      </c>
      <c r="G19">
        <v>15.78284547</v>
      </c>
    </row>
    <row r="20" spans="1:7" x14ac:dyDescent="0.55000000000000004">
      <c r="A20">
        <v>260.27699999999999</v>
      </c>
      <c r="B20">
        <v>18.073352889999999</v>
      </c>
      <c r="C20">
        <v>11.92008568</v>
      </c>
      <c r="D20">
        <v>10.80078351</v>
      </c>
      <c r="E20">
        <v>22.226349920000001</v>
      </c>
      <c r="F20">
        <v>36.861225830000002</v>
      </c>
      <c r="G20">
        <v>15.706414759999999</v>
      </c>
    </row>
    <row r="21" spans="1:7" x14ac:dyDescent="0.55000000000000004">
      <c r="A21">
        <v>260.86900000000003</v>
      </c>
      <c r="B21">
        <v>18.626705739999998</v>
      </c>
      <c r="C21">
        <v>12.15816467</v>
      </c>
      <c r="D21">
        <v>10.85264218</v>
      </c>
      <c r="E21">
        <v>22.56937448</v>
      </c>
      <c r="F21">
        <v>36.977745210000002</v>
      </c>
      <c r="G21">
        <v>15.521109989999999</v>
      </c>
    </row>
    <row r="22" spans="1:7" x14ac:dyDescent="0.55000000000000004">
      <c r="A22">
        <v>261.45999999999998</v>
      </c>
      <c r="B22">
        <v>18.819130040000001</v>
      </c>
      <c r="C22">
        <v>12.353621029999999</v>
      </c>
      <c r="D22">
        <v>11.08516247</v>
      </c>
      <c r="E22">
        <v>22.84228323</v>
      </c>
      <c r="F22">
        <v>37.201272279999998</v>
      </c>
      <c r="G22">
        <v>15.49420215</v>
      </c>
    </row>
    <row r="23" spans="1:7" x14ac:dyDescent="0.55000000000000004">
      <c r="A23">
        <v>262.05099999999999</v>
      </c>
      <c r="B23">
        <v>18.88462908</v>
      </c>
      <c r="C23">
        <v>13.028908339999999</v>
      </c>
      <c r="D23">
        <v>11.638326989999999</v>
      </c>
      <c r="E23">
        <v>22.97247896</v>
      </c>
      <c r="F23">
        <v>37.466489189999997</v>
      </c>
      <c r="G23">
        <v>15.7116477</v>
      </c>
    </row>
    <row r="24" spans="1:7" x14ac:dyDescent="0.55000000000000004">
      <c r="A24">
        <v>262.642</v>
      </c>
      <c r="B24">
        <v>19.354013890000001</v>
      </c>
      <c r="C24">
        <v>12.643284449999999</v>
      </c>
      <c r="D24">
        <v>11.80191046</v>
      </c>
      <c r="E24">
        <v>22.997394830000001</v>
      </c>
      <c r="F24">
        <v>37.070146659999999</v>
      </c>
      <c r="G24">
        <v>15.688440760000001</v>
      </c>
    </row>
    <row r="25" spans="1:7" x14ac:dyDescent="0.55000000000000004">
      <c r="A25">
        <v>263.23399999999998</v>
      </c>
      <c r="B25">
        <v>19.32995506</v>
      </c>
      <c r="C25">
        <v>12.54301186</v>
      </c>
      <c r="D25">
        <v>11.46795028</v>
      </c>
      <c r="E25">
        <v>22.888422989999999</v>
      </c>
      <c r="F25">
        <v>36.682774569999999</v>
      </c>
      <c r="G25">
        <v>15.598499520000001</v>
      </c>
    </row>
    <row r="26" spans="1:7" x14ac:dyDescent="0.55000000000000004">
      <c r="A26">
        <v>263.82499999999999</v>
      </c>
      <c r="B26">
        <v>19.701653069999999</v>
      </c>
      <c r="C26">
        <v>12.784151469999999</v>
      </c>
      <c r="D26">
        <v>11.9392066</v>
      </c>
      <c r="E26">
        <v>22.64151858</v>
      </c>
      <c r="F26">
        <v>37.673204009999999</v>
      </c>
      <c r="G26">
        <v>15.65231294</v>
      </c>
    </row>
    <row r="27" spans="1:7" x14ac:dyDescent="0.55000000000000004">
      <c r="A27">
        <v>264.416</v>
      </c>
      <c r="B27">
        <v>19.734245300000001</v>
      </c>
      <c r="C27">
        <v>13.24178163</v>
      </c>
      <c r="D27">
        <v>12.14325794</v>
      </c>
      <c r="E27">
        <v>23.173480640000001</v>
      </c>
      <c r="F27">
        <v>36.930905709999998</v>
      </c>
      <c r="G27">
        <v>15.573302630000001</v>
      </c>
    </row>
    <row r="28" spans="1:7" x14ac:dyDescent="0.55000000000000004">
      <c r="A28">
        <v>265.00700000000001</v>
      </c>
      <c r="B28">
        <v>19.87274051</v>
      </c>
      <c r="C28">
        <v>13.45561324</v>
      </c>
      <c r="D28">
        <v>12.23250299</v>
      </c>
      <c r="E28">
        <v>22.813807140000002</v>
      </c>
      <c r="F28">
        <v>36.842228110000001</v>
      </c>
      <c r="G28">
        <v>15.61426277</v>
      </c>
    </row>
    <row r="29" spans="1:7" x14ac:dyDescent="0.55000000000000004">
      <c r="A29">
        <v>265.59800000000001</v>
      </c>
      <c r="B29">
        <v>20.20879412</v>
      </c>
      <c r="C29">
        <v>13.704890450000001</v>
      </c>
      <c r="D29">
        <v>12.015350010000001</v>
      </c>
      <c r="E29">
        <v>23.338342879999999</v>
      </c>
      <c r="F29">
        <v>37.514886859999997</v>
      </c>
      <c r="G29">
        <v>16.158623039999998</v>
      </c>
    </row>
    <row r="30" spans="1:7" x14ac:dyDescent="0.55000000000000004">
      <c r="A30">
        <v>266.18900000000002</v>
      </c>
      <c r="B30">
        <v>20.019429299999999</v>
      </c>
      <c r="C30">
        <v>13.48403124</v>
      </c>
      <c r="D30">
        <v>12.115280520000001</v>
      </c>
      <c r="E30">
        <v>22.840061089999999</v>
      </c>
      <c r="F30">
        <v>36.868789390000003</v>
      </c>
      <c r="G30">
        <v>15.769148980000001</v>
      </c>
    </row>
    <row r="31" spans="1:7" x14ac:dyDescent="0.55000000000000004">
      <c r="A31">
        <v>266.77999999999997</v>
      </c>
      <c r="B31">
        <v>20.48411226</v>
      </c>
      <c r="C31">
        <v>13.777742010000001</v>
      </c>
      <c r="D31">
        <v>12.56627784</v>
      </c>
      <c r="E31">
        <v>22.81803893</v>
      </c>
      <c r="F31">
        <v>36.733070750000003</v>
      </c>
      <c r="G31">
        <v>15.62405317</v>
      </c>
    </row>
    <row r="32" spans="1:7" x14ac:dyDescent="0.55000000000000004">
      <c r="A32">
        <v>267.37099999999998</v>
      </c>
      <c r="B32">
        <v>21.202410010000001</v>
      </c>
      <c r="C32">
        <v>13.77923625</v>
      </c>
      <c r="D32">
        <v>12.610747030000001</v>
      </c>
      <c r="E32">
        <v>22.795629699999999</v>
      </c>
      <c r="F32">
        <v>36.341840750000003</v>
      </c>
      <c r="G32">
        <v>15.407049369999999</v>
      </c>
    </row>
    <row r="33" spans="1:7" x14ac:dyDescent="0.55000000000000004">
      <c r="A33">
        <v>267.96199999999999</v>
      </c>
      <c r="B33">
        <v>21.468186360000001</v>
      </c>
      <c r="C33">
        <v>14.263823560000001</v>
      </c>
      <c r="D33">
        <v>12.57731195</v>
      </c>
      <c r="E33">
        <v>23.15979038</v>
      </c>
      <c r="F33">
        <v>36.498648199999998</v>
      </c>
      <c r="G33">
        <v>15.60451465</v>
      </c>
    </row>
    <row r="34" spans="1:7" x14ac:dyDescent="0.55000000000000004">
      <c r="A34">
        <v>268.553</v>
      </c>
      <c r="B34">
        <v>21.458885689999999</v>
      </c>
      <c r="C34">
        <v>14.13536918</v>
      </c>
      <c r="D34">
        <v>12.609437890000001</v>
      </c>
      <c r="E34">
        <v>22.864649889999999</v>
      </c>
      <c r="F34">
        <v>36.389169699999997</v>
      </c>
      <c r="G34">
        <v>15.575466840000001</v>
      </c>
    </row>
    <row r="35" spans="1:7" x14ac:dyDescent="0.55000000000000004">
      <c r="A35">
        <v>269.14299999999997</v>
      </c>
      <c r="B35">
        <v>21.839272099999999</v>
      </c>
      <c r="C35">
        <v>14.452648630000001</v>
      </c>
      <c r="D35">
        <v>12.78582317</v>
      </c>
      <c r="E35">
        <v>23.067358989999999</v>
      </c>
      <c r="F35">
        <v>36.564405489999999</v>
      </c>
      <c r="G35">
        <v>15.61690168</v>
      </c>
    </row>
    <row r="36" spans="1:7" x14ac:dyDescent="0.55000000000000004">
      <c r="A36">
        <v>269.73399999999998</v>
      </c>
      <c r="B36">
        <v>21.797300610000001</v>
      </c>
      <c r="C36">
        <v>14.46162981</v>
      </c>
      <c r="D36">
        <v>12.99694622</v>
      </c>
      <c r="E36">
        <v>23.054628739999998</v>
      </c>
      <c r="F36">
        <v>36.196252520000002</v>
      </c>
      <c r="G36">
        <v>15.308017120000001</v>
      </c>
    </row>
    <row r="37" spans="1:7" x14ac:dyDescent="0.55000000000000004">
      <c r="A37">
        <v>270.32499999999999</v>
      </c>
      <c r="B37">
        <v>21.879241459999999</v>
      </c>
      <c r="C37">
        <v>14.45154939</v>
      </c>
      <c r="D37">
        <v>12.93227046</v>
      </c>
      <c r="E37">
        <v>23.027183579999999</v>
      </c>
      <c r="F37">
        <v>36.531513449999998</v>
      </c>
      <c r="G37">
        <v>15.906310339999999</v>
      </c>
    </row>
    <row r="38" spans="1:7" x14ac:dyDescent="0.55000000000000004">
      <c r="A38">
        <v>270.916</v>
      </c>
      <c r="B38">
        <v>22.36514403</v>
      </c>
      <c r="C38">
        <v>14.72459263</v>
      </c>
      <c r="D38">
        <v>12.871167659999999</v>
      </c>
      <c r="E38">
        <v>22.938547379999999</v>
      </c>
      <c r="F38">
        <v>36.409664839999998</v>
      </c>
      <c r="G38">
        <v>15.15705846</v>
      </c>
    </row>
    <row r="39" spans="1:7" x14ac:dyDescent="0.55000000000000004">
      <c r="A39">
        <v>271.50599999999997</v>
      </c>
      <c r="B39">
        <v>22.32346137</v>
      </c>
      <c r="C39">
        <v>14.59450279</v>
      </c>
      <c r="D39">
        <v>12.84701821</v>
      </c>
      <c r="E39">
        <v>23.038612659999998</v>
      </c>
      <c r="F39">
        <v>36.251468860000003</v>
      </c>
      <c r="G39">
        <v>15.5419176</v>
      </c>
    </row>
    <row r="40" spans="1:7" x14ac:dyDescent="0.55000000000000004">
      <c r="A40">
        <v>272.09699999999998</v>
      </c>
      <c r="B40">
        <v>22.22785605</v>
      </c>
      <c r="C40">
        <v>14.85013013</v>
      </c>
      <c r="D40">
        <v>12.952974960000001</v>
      </c>
      <c r="E40">
        <v>22.401956389999999</v>
      </c>
      <c r="F40">
        <v>36.54446738</v>
      </c>
      <c r="G40">
        <v>15.058332589999999</v>
      </c>
    </row>
    <row r="41" spans="1:7" x14ac:dyDescent="0.55000000000000004">
      <c r="A41">
        <v>272.68799999999999</v>
      </c>
      <c r="B41">
        <v>22.25404468</v>
      </c>
      <c r="C41">
        <v>15.03818695</v>
      </c>
      <c r="D41">
        <v>13.1329902</v>
      </c>
      <c r="E41">
        <v>22.747523380000001</v>
      </c>
      <c r="F41">
        <v>36.264689060000002</v>
      </c>
      <c r="G41">
        <v>15.13042596</v>
      </c>
    </row>
    <row r="42" spans="1:7" x14ac:dyDescent="0.55000000000000004">
      <c r="A42">
        <v>273.27800000000002</v>
      </c>
      <c r="B42">
        <v>23.104307110000001</v>
      </c>
      <c r="C42">
        <v>15.04541214</v>
      </c>
      <c r="D42">
        <v>12.83817084</v>
      </c>
      <c r="E42">
        <v>22.871965920000001</v>
      </c>
      <c r="F42">
        <v>35.597046450000001</v>
      </c>
      <c r="G42">
        <v>15.230229</v>
      </c>
    </row>
    <row r="43" spans="1:7" x14ac:dyDescent="0.55000000000000004">
      <c r="A43">
        <v>273.86900000000003</v>
      </c>
      <c r="B43">
        <v>22.95300366</v>
      </c>
      <c r="C43">
        <v>15.39703181</v>
      </c>
      <c r="D43">
        <v>13.098594110000001</v>
      </c>
      <c r="E43">
        <v>22.708382589999999</v>
      </c>
      <c r="F43">
        <v>35.718312930000003</v>
      </c>
      <c r="G43">
        <v>14.9005147</v>
      </c>
    </row>
    <row r="44" spans="1:7" x14ac:dyDescent="0.55000000000000004">
      <c r="A44">
        <v>274.459</v>
      </c>
      <c r="B44">
        <v>23.011567790000001</v>
      </c>
      <c r="C44">
        <v>15.572254839999999</v>
      </c>
      <c r="D44">
        <v>13.081675580000001</v>
      </c>
      <c r="E44">
        <v>22.515555169999999</v>
      </c>
      <c r="F44">
        <v>35.84392253</v>
      </c>
      <c r="G44">
        <v>14.853649989999999</v>
      </c>
    </row>
    <row r="45" spans="1:7" x14ac:dyDescent="0.55000000000000004">
      <c r="A45">
        <v>275.05</v>
      </c>
      <c r="B45">
        <v>23.125614980000002</v>
      </c>
      <c r="C45">
        <v>14.7873032</v>
      </c>
      <c r="D45">
        <v>12.78113579</v>
      </c>
      <c r="E45">
        <v>22.573007449999999</v>
      </c>
      <c r="F45">
        <v>35.30011245</v>
      </c>
      <c r="G45">
        <v>14.713505059999999</v>
      </c>
    </row>
    <row r="46" spans="1:7" x14ac:dyDescent="0.55000000000000004">
      <c r="A46">
        <v>275.64</v>
      </c>
      <c r="B46">
        <v>23.438731279999999</v>
      </c>
      <c r="C46">
        <v>15.09375672</v>
      </c>
      <c r="D46">
        <v>13.191758009999999</v>
      </c>
      <c r="E46">
        <v>22.262071070000001</v>
      </c>
      <c r="F46">
        <v>35.653968769999999</v>
      </c>
      <c r="G46">
        <v>14.31648041</v>
      </c>
    </row>
    <row r="47" spans="1:7" x14ac:dyDescent="0.55000000000000004">
      <c r="A47">
        <v>276.23099999999999</v>
      </c>
      <c r="B47">
        <v>23.11150919</v>
      </c>
      <c r="C47">
        <v>15.34097998</v>
      </c>
      <c r="D47">
        <v>12.78897742</v>
      </c>
      <c r="E47">
        <v>22.281785289999998</v>
      </c>
      <c r="F47">
        <v>35.174589589999997</v>
      </c>
      <c r="G47">
        <v>14.084362690000001</v>
      </c>
    </row>
    <row r="48" spans="1:7" x14ac:dyDescent="0.55000000000000004">
      <c r="A48">
        <v>276.82100000000003</v>
      </c>
      <c r="B48">
        <v>23.207727550000001</v>
      </c>
      <c r="C48">
        <v>15.560635319999999</v>
      </c>
      <c r="D48">
        <v>13.16967666</v>
      </c>
      <c r="E48">
        <v>22.331232020000002</v>
      </c>
      <c r="F48">
        <v>35.49286309</v>
      </c>
      <c r="G48">
        <v>14.536479630000001</v>
      </c>
    </row>
    <row r="49" spans="1:7" x14ac:dyDescent="0.55000000000000004">
      <c r="A49">
        <v>277.41199999999998</v>
      </c>
      <c r="B49">
        <v>23.52200487</v>
      </c>
      <c r="C49">
        <v>15.37935523</v>
      </c>
      <c r="D49">
        <v>13.070872079999999</v>
      </c>
      <c r="E49">
        <v>22.249627440000001</v>
      </c>
      <c r="F49">
        <v>34.877666900000001</v>
      </c>
      <c r="G49">
        <v>14.75495652</v>
      </c>
    </row>
    <row r="50" spans="1:7" x14ac:dyDescent="0.55000000000000004">
      <c r="A50">
        <v>278.00200000000001</v>
      </c>
      <c r="B50">
        <v>23.002920880000001</v>
      </c>
      <c r="C50">
        <v>15.936936409999999</v>
      </c>
      <c r="D50">
        <v>13.38459578</v>
      </c>
      <c r="E50">
        <v>22.57753078</v>
      </c>
      <c r="F50">
        <v>35.463714420000002</v>
      </c>
      <c r="G50">
        <v>14.87640163</v>
      </c>
    </row>
    <row r="51" spans="1:7" x14ac:dyDescent="0.55000000000000004">
      <c r="A51">
        <v>278.59199999999998</v>
      </c>
      <c r="B51">
        <v>23.2459588</v>
      </c>
      <c r="C51">
        <v>15.78133188</v>
      </c>
      <c r="D51">
        <v>13.222074409999999</v>
      </c>
      <c r="E51">
        <v>22.880134640000001</v>
      </c>
      <c r="F51">
        <v>35.733865440000002</v>
      </c>
      <c r="G51">
        <v>14.59215141</v>
      </c>
    </row>
    <row r="52" spans="1:7" x14ac:dyDescent="0.55000000000000004">
      <c r="A52">
        <v>279.18299999999999</v>
      </c>
      <c r="B52">
        <v>23.66508378</v>
      </c>
      <c r="C52">
        <v>15.66802837</v>
      </c>
      <c r="D52">
        <v>13.341386030000001</v>
      </c>
      <c r="E52">
        <v>22.362827639999999</v>
      </c>
      <c r="F52">
        <v>34.836906929999998</v>
      </c>
      <c r="G52">
        <v>15.25329711</v>
      </c>
    </row>
    <row r="53" spans="1:7" x14ac:dyDescent="0.55000000000000004">
      <c r="A53">
        <v>279.77300000000002</v>
      </c>
      <c r="B53">
        <v>23.451695789999999</v>
      </c>
      <c r="C53">
        <v>15.67060637</v>
      </c>
      <c r="D53">
        <v>12.801644400000001</v>
      </c>
      <c r="E53">
        <v>22.725077079999998</v>
      </c>
      <c r="F53">
        <v>35.451181910000003</v>
      </c>
      <c r="G53">
        <v>15.17112025</v>
      </c>
    </row>
    <row r="54" spans="1:7" x14ac:dyDescent="0.55000000000000004">
      <c r="A54">
        <v>280.363</v>
      </c>
      <c r="B54">
        <v>23.158755299999999</v>
      </c>
      <c r="C54">
        <v>15.786578090000001</v>
      </c>
      <c r="D54">
        <v>13.322672860000001</v>
      </c>
      <c r="E54">
        <v>22.095450620000001</v>
      </c>
      <c r="F54">
        <v>34.981592689999999</v>
      </c>
      <c r="G54">
        <v>15.00503887</v>
      </c>
    </row>
    <row r="55" spans="1:7" x14ac:dyDescent="0.55000000000000004">
      <c r="A55">
        <v>280.95299999999997</v>
      </c>
      <c r="B55">
        <v>23.843097369999999</v>
      </c>
      <c r="C55">
        <v>15.832319890000001</v>
      </c>
      <c r="D55">
        <v>13.19718192</v>
      </c>
      <c r="E55">
        <v>22.235909589999999</v>
      </c>
      <c r="F55">
        <v>34.760546840000003</v>
      </c>
      <c r="G55">
        <v>15.100540970000001</v>
      </c>
    </row>
    <row r="56" spans="1:7" x14ac:dyDescent="0.55000000000000004">
      <c r="A56">
        <v>281.54300000000001</v>
      </c>
      <c r="B56">
        <v>23.725659839999999</v>
      </c>
      <c r="C56">
        <v>16.169265729999999</v>
      </c>
      <c r="D56">
        <v>13.012863279999999</v>
      </c>
      <c r="E56">
        <v>22.307988989999998</v>
      </c>
      <c r="F56">
        <v>35.126443729999998</v>
      </c>
      <c r="G56">
        <v>14.960075890000001</v>
      </c>
    </row>
    <row r="57" spans="1:7" x14ac:dyDescent="0.55000000000000004">
      <c r="A57">
        <v>282.13299999999998</v>
      </c>
      <c r="B57">
        <v>23.32851106</v>
      </c>
      <c r="C57">
        <v>16.123207260000001</v>
      </c>
      <c r="D57">
        <v>13.13669574</v>
      </c>
      <c r="E57">
        <v>22.46778793</v>
      </c>
      <c r="F57">
        <v>34.851481030000002</v>
      </c>
      <c r="G57">
        <v>15.05953248</v>
      </c>
    </row>
    <row r="58" spans="1:7" x14ac:dyDescent="0.55000000000000004">
      <c r="A58">
        <v>282.72399999999999</v>
      </c>
      <c r="B58">
        <v>23.752015480000001</v>
      </c>
      <c r="C58">
        <v>16.256583899999999</v>
      </c>
      <c r="D58">
        <v>12.99097065</v>
      </c>
      <c r="E58">
        <v>21.971944529999998</v>
      </c>
      <c r="F58">
        <v>34.661399549999999</v>
      </c>
      <c r="G58">
        <v>14.912931309999999</v>
      </c>
    </row>
    <row r="59" spans="1:7" x14ac:dyDescent="0.55000000000000004">
      <c r="A59">
        <v>283.31400000000002</v>
      </c>
      <c r="B59">
        <v>23.30217575</v>
      </c>
      <c r="C59">
        <v>15.656421630000001</v>
      </c>
      <c r="D59">
        <v>13.096746939999999</v>
      </c>
      <c r="E59">
        <v>21.822454579999999</v>
      </c>
      <c r="F59">
        <v>33.764258560000002</v>
      </c>
      <c r="G59">
        <v>14.76711027</v>
      </c>
    </row>
    <row r="60" spans="1:7" x14ac:dyDescent="0.55000000000000004">
      <c r="A60">
        <v>283.904</v>
      </c>
      <c r="B60">
        <v>23.83045065</v>
      </c>
      <c r="C60">
        <v>16.150428059999999</v>
      </c>
      <c r="D60">
        <v>12.686867149999999</v>
      </c>
      <c r="E60">
        <v>22.20079527</v>
      </c>
      <c r="F60">
        <v>34.854526100000001</v>
      </c>
      <c r="G60">
        <v>14.785863279999999</v>
      </c>
    </row>
    <row r="61" spans="1:7" x14ac:dyDescent="0.55000000000000004">
      <c r="A61">
        <v>284.49400000000003</v>
      </c>
      <c r="B61">
        <v>23.50464955</v>
      </c>
      <c r="C61">
        <v>15.881784209999999</v>
      </c>
      <c r="D61">
        <v>12.775387820000001</v>
      </c>
      <c r="E61">
        <v>22.07393647</v>
      </c>
      <c r="F61">
        <v>34.628253600000001</v>
      </c>
      <c r="G61">
        <v>15.11699909</v>
      </c>
    </row>
    <row r="62" spans="1:7" x14ac:dyDescent="0.55000000000000004">
      <c r="A62">
        <v>285.084</v>
      </c>
      <c r="B62">
        <v>23.483924609999999</v>
      </c>
      <c r="C62">
        <v>15.80432373</v>
      </c>
      <c r="D62">
        <v>13.167960089999999</v>
      </c>
      <c r="E62">
        <v>22.080376940000001</v>
      </c>
      <c r="F62">
        <v>35.026053220000001</v>
      </c>
      <c r="G62">
        <v>15.38303769</v>
      </c>
    </row>
    <row r="63" spans="1:7" x14ac:dyDescent="0.55000000000000004">
      <c r="A63">
        <v>285.673</v>
      </c>
      <c r="B63">
        <v>23.394945740000001</v>
      </c>
      <c r="C63">
        <v>15.74283241</v>
      </c>
      <c r="D63">
        <v>12.825655530000001</v>
      </c>
      <c r="E63">
        <v>21.719693450000001</v>
      </c>
      <c r="F63">
        <v>34.868893300000003</v>
      </c>
      <c r="G63">
        <v>15.2192501</v>
      </c>
    </row>
    <row r="64" spans="1:7" x14ac:dyDescent="0.55000000000000004">
      <c r="A64">
        <v>286.26299999999998</v>
      </c>
      <c r="B64">
        <v>23.7092986</v>
      </c>
      <c r="C64">
        <v>15.82310238</v>
      </c>
      <c r="D64">
        <v>12.99615672</v>
      </c>
      <c r="E64">
        <v>21.960606380000002</v>
      </c>
      <c r="F64">
        <v>34.975445710000002</v>
      </c>
      <c r="G64">
        <v>15.51564001</v>
      </c>
    </row>
    <row r="65" spans="1:7" x14ac:dyDescent="0.55000000000000004">
      <c r="A65">
        <v>286.85300000000001</v>
      </c>
      <c r="B65">
        <v>23.584387880000001</v>
      </c>
      <c r="C65">
        <v>15.566037740000001</v>
      </c>
      <c r="D65">
        <v>12.63384628</v>
      </c>
      <c r="E65">
        <v>21.704844359999999</v>
      </c>
      <c r="F65">
        <v>34.598098710000002</v>
      </c>
      <c r="G65">
        <v>15.04825715</v>
      </c>
    </row>
    <row r="66" spans="1:7" x14ac:dyDescent="0.55000000000000004">
      <c r="A66">
        <v>287.44299999999998</v>
      </c>
      <c r="B66">
        <v>24.338456900000001</v>
      </c>
      <c r="C66">
        <v>15.88657826</v>
      </c>
      <c r="D66">
        <v>13.24241511</v>
      </c>
      <c r="E66">
        <v>21.467249349999999</v>
      </c>
      <c r="F66">
        <v>35.201426560000002</v>
      </c>
      <c r="G66">
        <v>14.980409890000001</v>
      </c>
    </row>
    <row r="67" spans="1:7" x14ac:dyDescent="0.55000000000000004">
      <c r="A67">
        <v>288.03300000000002</v>
      </c>
      <c r="B67">
        <v>23.584525979999999</v>
      </c>
      <c r="C67">
        <v>15.51279031</v>
      </c>
      <c r="D67">
        <v>12.6450321</v>
      </c>
      <c r="E67">
        <v>21.533953709999999</v>
      </c>
      <c r="F67">
        <v>34.556412819999998</v>
      </c>
      <c r="G67">
        <v>15.0121719</v>
      </c>
    </row>
    <row r="68" spans="1:7" x14ac:dyDescent="0.55000000000000004">
      <c r="A68">
        <v>288.62299999999999</v>
      </c>
      <c r="B68">
        <v>23.785385439999999</v>
      </c>
      <c r="C68">
        <v>15.546576549999999</v>
      </c>
      <c r="D68">
        <v>12.90576942</v>
      </c>
      <c r="E68">
        <v>21.55598002</v>
      </c>
      <c r="F68">
        <v>34.047898910000001</v>
      </c>
      <c r="G68">
        <v>14.482809290000001</v>
      </c>
    </row>
    <row r="69" spans="1:7" x14ac:dyDescent="0.55000000000000004">
      <c r="A69">
        <v>289.21199999999999</v>
      </c>
      <c r="B69">
        <v>23.389722930000001</v>
      </c>
      <c r="C69">
        <v>15.632244180000001</v>
      </c>
      <c r="D69">
        <v>12.94660927</v>
      </c>
      <c r="E69">
        <v>21.639161789999999</v>
      </c>
      <c r="F69">
        <v>34.455605839999997</v>
      </c>
      <c r="G69">
        <v>14.42534128</v>
      </c>
    </row>
    <row r="70" spans="1:7" x14ac:dyDescent="0.55000000000000004">
      <c r="A70">
        <v>289.80200000000002</v>
      </c>
      <c r="B70">
        <v>23.89559534</v>
      </c>
      <c r="C70">
        <v>15.99627854</v>
      </c>
      <c r="D70">
        <v>12.81914795</v>
      </c>
      <c r="E70">
        <v>21.925626260000001</v>
      </c>
      <c r="F70">
        <v>34.655440560000002</v>
      </c>
      <c r="G70">
        <v>14.77985966</v>
      </c>
    </row>
    <row r="71" spans="1:7" x14ac:dyDescent="0.55000000000000004">
      <c r="A71">
        <v>290.392</v>
      </c>
      <c r="B71">
        <v>23.8276237</v>
      </c>
      <c r="C71">
        <v>15.68827535</v>
      </c>
      <c r="D71">
        <v>12.633680310000001</v>
      </c>
      <c r="E71">
        <v>21.70923642</v>
      </c>
      <c r="F71">
        <v>34.772921719999999</v>
      </c>
      <c r="G71">
        <v>14.584967199999999</v>
      </c>
    </row>
    <row r="72" spans="1:7" x14ac:dyDescent="0.55000000000000004">
      <c r="A72">
        <v>290.98099999999999</v>
      </c>
      <c r="B72">
        <v>23.803451460000002</v>
      </c>
      <c r="C72">
        <v>15.991451319999999</v>
      </c>
      <c r="D72">
        <v>12.74792948</v>
      </c>
      <c r="E72">
        <v>21.661838410000001</v>
      </c>
      <c r="F72">
        <v>34.331123589999997</v>
      </c>
      <c r="G72">
        <v>14.249724519999999</v>
      </c>
    </row>
    <row r="73" spans="1:7" x14ac:dyDescent="0.55000000000000004">
      <c r="A73">
        <v>291.57100000000003</v>
      </c>
      <c r="B73">
        <v>23.857355259999999</v>
      </c>
      <c r="C73">
        <v>16.086671330000001</v>
      </c>
      <c r="D73">
        <v>12.71471051</v>
      </c>
      <c r="E73">
        <v>21.9953647</v>
      </c>
      <c r="F73">
        <v>34.722756689999997</v>
      </c>
      <c r="G73">
        <v>14.81152702</v>
      </c>
    </row>
    <row r="74" spans="1:7" x14ac:dyDescent="0.55000000000000004">
      <c r="A74">
        <v>292.16000000000003</v>
      </c>
      <c r="B74">
        <v>23.647865639999999</v>
      </c>
      <c r="C74">
        <v>16.062595129999998</v>
      </c>
      <c r="D74">
        <v>12.857599970000001</v>
      </c>
      <c r="E74">
        <v>21.684741249999998</v>
      </c>
      <c r="F74">
        <v>34.223657809999999</v>
      </c>
      <c r="G74">
        <v>14.308755359999999</v>
      </c>
    </row>
    <row r="75" spans="1:7" x14ac:dyDescent="0.55000000000000004">
      <c r="A75">
        <v>292.75</v>
      </c>
      <c r="B75">
        <v>23.843484969999999</v>
      </c>
      <c r="C75">
        <v>15.93035209</v>
      </c>
      <c r="D75">
        <v>12.91698792</v>
      </c>
      <c r="E75">
        <v>21.616979350000001</v>
      </c>
      <c r="F75">
        <v>34.071789600000002</v>
      </c>
      <c r="G75">
        <v>14.18272938</v>
      </c>
    </row>
    <row r="76" spans="1:7" x14ac:dyDescent="0.55000000000000004">
      <c r="A76">
        <v>293.339</v>
      </c>
      <c r="B76">
        <v>23.78826316</v>
      </c>
      <c r="C76">
        <v>16.126390239999999</v>
      </c>
      <c r="D76">
        <v>13.085497800000001</v>
      </c>
      <c r="E76">
        <v>21.92340647</v>
      </c>
      <c r="F76">
        <v>34.816958440000001</v>
      </c>
      <c r="G76">
        <v>14.617704379999999</v>
      </c>
    </row>
    <row r="77" spans="1:7" x14ac:dyDescent="0.55000000000000004">
      <c r="A77">
        <v>293.92899999999997</v>
      </c>
      <c r="B77">
        <v>23.994714389999999</v>
      </c>
      <c r="C77">
        <v>15.92778599</v>
      </c>
      <c r="D77">
        <v>12.590288749999999</v>
      </c>
      <c r="E77">
        <v>21.923809039999998</v>
      </c>
      <c r="F77">
        <v>34.346266929999999</v>
      </c>
      <c r="G77">
        <v>13.891721479999999</v>
      </c>
    </row>
    <row r="78" spans="1:7" x14ac:dyDescent="0.55000000000000004">
      <c r="A78">
        <v>294.51799999999997</v>
      </c>
      <c r="B78">
        <v>24.393572129999999</v>
      </c>
      <c r="C78">
        <v>16.402326309999999</v>
      </c>
      <c r="D78">
        <v>13.043648859999999</v>
      </c>
      <c r="E78">
        <v>22.130039759999999</v>
      </c>
      <c r="F78">
        <v>34.953526089999997</v>
      </c>
      <c r="G78">
        <v>14.20331682</v>
      </c>
    </row>
    <row r="79" spans="1:7" x14ac:dyDescent="0.55000000000000004">
      <c r="A79">
        <v>295.108</v>
      </c>
      <c r="B79">
        <v>24.218909969999999</v>
      </c>
      <c r="C79">
        <v>16.39947785</v>
      </c>
      <c r="D79">
        <v>12.946215280000001</v>
      </c>
      <c r="E79">
        <v>22.049262850000002</v>
      </c>
      <c r="F79">
        <v>34.308238350000003</v>
      </c>
      <c r="G79">
        <v>14.49858371</v>
      </c>
    </row>
    <row r="80" spans="1:7" x14ac:dyDescent="0.55000000000000004">
      <c r="A80">
        <v>295.697</v>
      </c>
      <c r="B80">
        <v>23.715043519999998</v>
      </c>
      <c r="C80">
        <v>16.292853340000001</v>
      </c>
      <c r="D80">
        <v>12.87831969</v>
      </c>
      <c r="E80">
        <v>21.830097339999998</v>
      </c>
      <c r="F80">
        <v>34.718288100000002</v>
      </c>
      <c r="G80">
        <v>14.298037799999999</v>
      </c>
    </row>
    <row r="81" spans="1:7" x14ac:dyDescent="0.55000000000000004">
      <c r="A81">
        <v>296.286</v>
      </c>
      <c r="B81">
        <v>23.920065139999998</v>
      </c>
      <c r="C81">
        <v>16.39273124</v>
      </c>
      <c r="D81">
        <v>12.92163985</v>
      </c>
      <c r="E81">
        <v>21.89708856</v>
      </c>
      <c r="F81">
        <v>34.518547679999998</v>
      </c>
      <c r="G81">
        <v>14.53170016</v>
      </c>
    </row>
    <row r="82" spans="1:7" x14ac:dyDescent="0.55000000000000004">
      <c r="A82">
        <v>296.87599999999998</v>
      </c>
      <c r="B82">
        <v>24.190990960000001</v>
      </c>
      <c r="C82">
        <v>16.170982550000002</v>
      </c>
      <c r="D82">
        <v>12.552999509999999</v>
      </c>
      <c r="E82">
        <v>21.855508440000001</v>
      </c>
      <c r="F82">
        <v>34.511440890000003</v>
      </c>
      <c r="G82">
        <v>14.073778819999999</v>
      </c>
    </row>
    <row r="83" spans="1:7" x14ac:dyDescent="0.55000000000000004">
      <c r="A83">
        <v>297.46499999999997</v>
      </c>
      <c r="B83">
        <v>24.21162563</v>
      </c>
      <c r="C83">
        <v>16.396320330000002</v>
      </c>
      <c r="D83">
        <v>12.75442183</v>
      </c>
      <c r="E83">
        <v>22.171806950000001</v>
      </c>
      <c r="F83">
        <v>34.304506269999997</v>
      </c>
      <c r="G83">
        <v>13.89343169</v>
      </c>
    </row>
    <row r="84" spans="1:7" x14ac:dyDescent="0.55000000000000004">
      <c r="A84">
        <v>298.05399999999997</v>
      </c>
      <c r="B84">
        <v>23.953389749999999</v>
      </c>
      <c r="C84">
        <v>16.129978170000001</v>
      </c>
      <c r="D84">
        <v>12.62563834</v>
      </c>
      <c r="E84">
        <v>21.746485740000001</v>
      </c>
      <c r="F84">
        <v>34.613476009999999</v>
      </c>
      <c r="G84">
        <v>13.942923649999999</v>
      </c>
    </row>
    <row r="85" spans="1:7" x14ac:dyDescent="0.55000000000000004">
      <c r="A85">
        <v>298.64299999999997</v>
      </c>
      <c r="B85">
        <v>23.71639961</v>
      </c>
      <c r="C85">
        <v>16.392172309999999</v>
      </c>
      <c r="D85">
        <v>12.872778220000001</v>
      </c>
      <c r="E85">
        <v>21.91533141</v>
      </c>
      <c r="F85">
        <v>33.85868138</v>
      </c>
      <c r="G85">
        <v>14.014096840000001</v>
      </c>
    </row>
    <row r="86" spans="1:7" x14ac:dyDescent="0.55000000000000004">
      <c r="A86">
        <v>299.23200000000003</v>
      </c>
      <c r="B86">
        <v>23.67502777</v>
      </c>
      <c r="C86">
        <v>16.149111439999999</v>
      </c>
      <c r="D86">
        <v>12.481951130000001</v>
      </c>
      <c r="E86">
        <v>21.492502779999999</v>
      </c>
      <c r="F86">
        <v>33.742595340000001</v>
      </c>
      <c r="G86">
        <v>13.71112551</v>
      </c>
    </row>
    <row r="87" spans="1:7" x14ac:dyDescent="0.55000000000000004">
      <c r="A87">
        <v>299.82100000000003</v>
      </c>
      <c r="B87">
        <v>24.009956899999999</v>
      </c>
      <c r="C87">
        <v>16.448173310000001</v>
      </c>
      <c r="D87">
        <v>13.0324305</v>
      </c>
      <c r="E87">
        <v>22.04398728</v>
      </c>
      <c r="F87">
        <v>34.175309149999997</v>
      </c>
      <c r="G87">
        <v>14.174462159999999</v>
      </c>
    </row>
    <row r="88" spans="1:7" x14ac:dyDescent="0.55000000000000004">
      <c r="A88">
        <v>300.411</v>
      </c>
      <c r="B88">
        <v>23.809818050000001</v>
      </c>
      <c r="C88">
        <v>16.196265950000001</v>
      </c>
      <c r="D88">
        <v>13.22841607</v>
      </c>
      <c r="E88">
        <v>21.537825349999999</v>
      </c>
      <c r="F88">
        <v>34.197292619999999</v>
      </c>
      <c r="G88">
        <v>13.85963078</v>
      </c>
    </row>
    <row r="89" spans="1:7" x14ac:dyDescent="0.55000000000000004">
      <c r="A89">
        <v>301</v>
      </c>
      <c r="B89">
        <v>23.595376300000002</v>
      </c>
      <c r="C89">
        <v>16.612790230000002</v>
      </c>
      <c r="D89">
        <v>13.03042434</v>
      </c>
      <c r="E89">
        <v>22.351381100000001</v>
      </c>
      <c r="F89">
        <v>34.309447560000002</v>
      </c>
      <c r="G89">
        <v>14.375</v>
      </c>
    </row>
    <row r="90" spans="1:7" x14ac:dyDescent="0.55000000000000004">
      <c r="A90">
        <v>301.589</v>
      </c>
      <c r="B90">
        <v>23.519007500000001</v>
      </c>
      <c r="C90">
        <v>16.255643800000001</v>
      </c>
      <c r="D90">
        <v>12.39569056</v>
      </c>
      <c r="E90">
        <v>21.999213900000001</v>
      </c>
      <c r="F90">
        <v>34.003366120000003</v>
      </c>
      <c r="G90">
        <v>14.334737560000001</v>
      </c>
    </row>
    <row r="91" spans="1:7" x14ac:dyDescent="0.55000000000000004">
      <c r="A91">
        <v>302.178</v>
      </c>
      <c r="B91">
        <v>23.36493321</v>
      </c>
      <c r="C91">
        <v>15.947190259999999</v>
      </c>
      <c r="D91">
        <v>12.9636719</v>
      </c>
      <c r="E91">
        <v>21.844713989999999</v>
      </c>
      <c r="F91">
        <v>33.608027239999998</v>
      </c>
      <c r="G91">
        <v>14.78662529</v>
      </c>
    </row>
    <row r="92" spans="1:7" x14ac:dyDescent="0.55000000000000004">
      <c r="A92">
        <v>302.767</v>
      </c>
      <c r="B92">
        <v>23.132650909999999</v>
      </c>
      <c r="C92">
        <v>16.090650060000002</v>
      </c>
      <c r="D92">
        <v>13.14003799</v>
      </c>
      <c r="E92">
        <v>21.70799916</v>
      </c>
      <c r="F92">
        <v>34.034930350000003</v>
      </c>
      <c r="G92">
        <v>15.062790209999999</v>
      </c>
    </row>
    <row r="93" spans="1:7" x14ac:dyDescent="0.55000000000000004">
      <c r="A93">
        <v>303.35599999999999</v>
      </c>
      <c r="B93">
        <v>23.387612090000001</v>
      </c>
      <c r="C93">
        <v>16.255404800000001</v>
      </c>
      <c r="D93">
        <v>12.735095530000001</v>
      </c>
      <c r="E93">
        <v>21.674050569999999</v>
      </c>
      <c r="F93">
        <v>34.041193640000003</v>
      </c>
      <c r="G93">
        <v>14.90287333</v>
      </c>
    </row>
    <row r="94" spans="1:7" x14ac:dyDescent="0.55000000000000004">
      <c r="A94">
        <v>303.94400000000002</v>
      </c>
      <c r="B94">
        <v>22.875540619999999</v>
      </c>
      <c r="C94">
        <v>15.82826618</v>
      </c>
      <c r="D94">
        <v>13.224746290000001</v>
      </c>
      <c r="E94">
        <v>21.667986979999998</v>
      </c>
      <c r="F94">
        <v>34.138547510000002</v>
      </c>
      <c r="G94">
        <v>14.85622832</v>
      </c>
    </row>
    <row r="95" spans="1:7" x14ac:dyDescent="0.55000000000000004">
      <c r="A95">
        <v>304.53300000000002</v>
      </c>
      <c r="B95">
        <v>23.54334313</v>
      </c>
      <c r="C95">
        <v>15.76350747</v>
      </c>
      <c r="D95">
        <v>12.934815</v>
      </c>
      <c r="E95">
        <v>21.69444799</v>
      </c>
      <c r="F95">
        <v>33.673947290000001</v>
      </c>
      <c r="G95">
        <v>14.87578235</v>
      </c>
    </row>
    <row r="96" spans="1:7" x14ac:dyDescent="0.55000000000000004">
      <c r="A96">
        <v>305.12200000000001</v>
      </c>
      <c r="B96">
        <v>22.789233979999999</v>
      </c>
      <c r="C96">
        <v>16.121091360000001</v>
      </c>
      <c r="D96">
        <v>13.285154029999999</v>
      </c>
      <c r="E96">
        <v>21.656967550000001</v>
      </c>
      <c r="F96">
        <v>33.855715099999998</v>
      </c>
      <c r="G96">
        <v>14.75688954</v>
      </c>
    </row>
    <row r="97" spans="1:7" x14ac:dyDescent="0.55000000000000004">
      <c r="A97">
        <v>305.71100000000001</v>
      </c>
      <c r="B97">
        <v>23.16007553</v>
      </c>
      <c r="C97">
        <v>15.60421693</v>
      </c>
      <c r="D97">
        <v>12.694849469999999</v>
      </c>
      <c r="E97">
        <v>21.480646180000001</v>
      </c>
      <c r="F97">
        <v>34.125668730000001</v>
      </c>
      <c r="G97">
        <v>14.867827549999999</v>
      </c>
    </row>
    <row r="98" spans="1:7" x14ac:dyDescent="0.55000000000000004">
      <c r="A98">
        <v>306.3</v>
      </c>
      <c r="B98">
        <v>22.752538690000002</v>
      </c>
      <c r="C98">
        <v>15.61246008</v>
      </c>
      <c r="D98">
        <v>12.692961260000001</v>
      </c>
      <c r="E98">
        <v>21.41358202</v>
      </c>
      <c r="F98">
        <v>33.555298499999999</v>
      </c>
      <c r="G98">
        <v>14.480284169999999</v>
      </c>
    </row>
    <row r="99" spans="1:7" x14ac:dyDescent="0.55000000000000004">
      <c r="A99">
        <v>306.88799999999998</v>
      </c>
      <c r="B99">
        <v>22.9671351</v>
      </c>
      <c r="C99">
        <v>15.53933984</v>
      </c>
      <c r="D99">
        <v>12.212508679999999</v>
      </c>
      <c r="E99">
        <v>21.097164920000001</v>
      </c>
      <c r="F99">
        <v>33.302013969999997</v>
      </c>
      <c r="G99">
        <v>13.942052370000001</v>
      </c>
    </row>
    <row r="100" spans="1:7" x14ac:dyDescent="0.55000000000000004">
      <c r="A100">
        <v>307.47699999999998</v>
      </c>
      <c r="B100">
        <v>23.066764419999998</v>
      </c>
      <c r="C100">
        <v>15.607990040000001</v>
      </c>
      <c r="D100">
        <v>12.54494145</v>
      </c>
      <c r="E100">
        <v>21.465944929999999</v>
      </c>
      <c r="F100">
        <v>33.034225800000002</v>
      </c>
      <c r="G100">
        <v>14.00114488</v>
      </c>
    </row>
    <row r="101" spans="1:7" x14ac:dyDescent="0.55000000000000004">
      <c r="A101">
        <v>308.06599999999997</v>
      </c>
      <c r="B101">
        <v>22.51853273</v>
      </c>
      <c r="C101">
        <v>15.926535640000001</v>
      </c>
      <c r="D101">
        <v>12.05486093</v>
      </c>
      <c r="E101">
        <v>21.228816129999998</v>
      </c>
      <c r="F101">
        <v>33.171066719999999</v>
      </c>
      <c r="G101">
        <v>13.40164017</v>
      </c>
    </row>
    <row r="102" spans="1:7" x14ac:dyDescent="0.55000000000000004">
      <c r="A102">
        <v>308.654</v>
      </c>
      <c r="B102">
        <v>22.761641260000001</v>
      </c>
      <c r="C102">
        <v>15.345392439999999</v>
      </c>
      <c r="D102">
        <v>11.959387919999999</v>
      </c>
      <c r="E102">
        <v>20.827923049999999</v>
      </c>
      <c r="F102">
        <v>32.463193429999997</v>
      </c>
      <c r="G102">
        <v>13.71731357</v>
      </c>
    </row>
    <row r="103" spans="1:7" x14ac:dyDescent="0.55000000000000004">
      <c r="A103">
        <v>309.24299999999999</v>
      </c>
      <c r="B103">
        <v>22.459094069999999</v>
      </c>
      <c r="C103">
        <v>16.04276265</v>
      </c>
      <c r="D103">
        <v>12.2447006</v>
      </c>
      <c r="E103">
        <v>20.85863763</v>
      </c>
      <c r="F103">
        <v>32.633838769999997</v>
      </c>
      <c r="G103">
        <v>13.86884961</v>
      </c>
    </row>
    <row r="104" spans="1:7" x14ac:dyDescent="0.55000000000000004">
      <c r="A104">
        <v>309.83100000000002</v>
      </c>
      <c r="B104">
        <v>22.308201059999998</v>
      </c>
      <c r="C104">
        <v>15.77889703</v>
      </c>
      <c r="D104">
        <v>12.22781848</v>
      </c>
      <c r="E104">
        <v>20.88166463</v>
      </c>
      <c r="F104">
        <v>32.274623519999999</v>
      </c>
      <c r="G104">
        <v>13.82529508</v>
      </c>
    </row>
    <row r="105" spans="1:7" x14ac:dyDescent="0.55000000000000004">
      <c r="A105">
        <v>310.42</v>
      </c>
      <c r="B105">
        <v>22.506334590000002</v>
      </c>
      <c r="C105">
        <v>15.64952722</v>
      </c>
      <c r="D105">
        <v>12.586778730000001</v>
      </c>
      <c r="E105">
        <v>21.15598541</v>
      </c>
      <c r="F105">
        <v>32.888367010000003</v>
      </c>
      <c r="G105">
        <v>13.748120220000001</v>
      </c>
    </row>
    <row r="106" spans="1:7" x14ac:dyDescent="0.55000000000000004">
      <c r="A106">
        <v>311.00799999999998</v>
      </c>
      <c r="B106">
        <v>22.268903160000001</v>
      </c>
      <c r="C106">
        <v>15.56677996</v>
      </c>
      <c r="D106">
        <v>12.24981118</v>
      </c>
      <c r="E106">
        <v>21.100306310000001</v>
      </c>
      <c r="F106">
        <v>32.902714840000002</v>
      </c>
      <c r="G106">
        <v>14.276497989999999</v>
      </c>
    </row>
    <row r="107" spans="1:7" x14ac:dyDescent="0.55000000000000004">
      <c r="A107">
        <v>311.59699999999998</v>
      </c>
      <c r="B107">
        <v>22.389836200000001</v>
      </c>
      <c r="C107">
        <v>15.710795109999999</v>
      </c>
      <c r="D107">
        <v>12.5967407</v>
      </c>
      <c r="E107">
        <v>21.101008830000001</v>
      </c>
      <c r="F107">
        <v>33.027118860000002</v>
      </c>
      <c r="G107">
        <v>14.334927329999999</v>
      </c>
    </row>
    <row r="108" spans="1:7" x14ac:dyDescent="0.55000000000000004">
      <c r="A108">
        <v>312.185</v>
      </c>
      <c r="B108">
        <v>22.11409965</v>
      </c>
      <c r="C108">
        <v>15.418513880000001</v>
      </c>
      <c r="D108">
        <v>12.43821988</v>
      </c>
      <c r="E108">
        <v>20.975012199999998</v>
      </c>
      <c r="F108">
        <v>32.950278939999997</v>
      </c>
      <c r="G108">
        <v>14.152154080000001</v>
      </c>
    </row>
    <row r="109" spans="1:7" x14ac:dyDescent="0.55000000000000004">
      <c r="A109">
        <v>312.774</v>
      </c>
      <c r="B109">
        <v>21.971840879999998</v>
      </c>
      <c r="C109">
        <v>15.150830920000001</v>
      </c>
      <c r="D109">
        <v>11.77143545</v>
      </c>
      <c r="E109">
        <v>20.68029464</v>
      </c>
      <c r="F109">
        <v>32.221419400000002</v>
      </c>
      <c r="G109">
        <v>13.914478969999999</v>
      </c>
    </row>
    <row r="110" spans="1:7" x14ac:dyDescent="0.55000000000000004">
      <c r="A110">
        <v>313.36200000000002</v>
      </c>
      <c r="B110">
        <v>21.735098430000001</v>
      </c>
      <c r="C110">
        <v>15.180761909999999</v>
      </c>
      <c r="D110">
        <v>12.338815719999999</v>
      </c>
      <c r="E110">
        <v>20.263095920000001</v>
      </c>
      <c r="F110">
        <v>32.361975229999999</v>
      </c>
      <c r="G110">
        <v>13.806892899999999</v>
      </c>
    </row>
    <row r="111" spans="1:7" x14ac:dyDescent="0.55000000000000004">
      <c r="A111">
        <v>313.95</v>
      </c>
      <c r="B111">
        <v>21.772886979999999</v>
      </c>
      <c r="C111">
        <v>15.18007027</v>
      </c>
      <c r="D111">
        <v>12.07886004</v>
      </c>
      <c r="E111">
        <v>20.42504392</v>
      </c>
      <c r="F111">
        <v>32.030060509999998</v>
      </c>
      <c r="G111">
        <v>13.75317197</v>
      </c>
    </row>
    <row r="112" spans="1:7" x14ac:dyDescent="0.55000000000000004">
      <c r="A112">
        <v>314.53899999999999</v>
      </c>
      <c r="B112">
        <v>21.760957619999999</v>
      </c>
      <c r="C112">
        <v>15.615327300000001</v>
      </c>
      <c r="D112">
        <v>12.126466430000001</v>
      </c>
      <c r="E112">
        <v>20.51138752</v>
      </c>
      <c r="F112">
        <v>31.89413046</v>
      </c>
      <c r="G112">
        <v>13.63779663</v>
      </c>
    </row>
    <row r="113" spans="1:7" x14ac:dyDescent="0.55000000000000004">
      <c r="A113">
        <v>315.12700000000001</v>
      </c>
      <c r="B113">
        <v>21.827115890000002</v>
      </c>
      <c r="C113">
        <v>15.54377436</v>
      </c>
      <c r="D113">
        <v>12.11077901</v>
      </c>
      <c r="E113">
        <v>20.32792933</v>
      </c>
      <c r="F113">
        <v>32.27081836</v>
      </c>
      <c r="G113">
        <v>13.631247399999999</v>
      </c>
    </row>
    <row r="114" spans="1:7" x14ac:dyDescent="0.55000000000000004">
      <c r="A114">
        <v>315.71499999999997</v>
      </c>
      <c r="B114">
        <v>21.20425895</v>
      </c>
      <c r="C114">
        <v>15.02654884</v>
      </c>
      <c r="D114">
        <v>11.510220370000001</v>
      </c>
      <c r="E114">
        <v>19.90837866</v>
      </c>
      <c r="F114">
        <v>31.189777769999999</v>
      </c>
      <c r="G114">
        <v>13.24610586</v>
      </c>
    </row>
    <row r="115" spans="1:7" x14ac:dyDescent="0.55000000000000004">
      <c r="A115">
        <v>316.303</v>
      </c>
      <c r="B115">
        <v>21.766996970000001</v>
      </c>
      <c r="C115">
        <v>15.21640112</v>
      </c>
      <c r="D115">
        <v>11.621335220000001</v>
      </c>
      <c r="E115">
        <v>19.873487140000002</v>
      </c>
      <c r="F115">
        <v>31.720240199999999</v>
      </c>
      <c r="G115">
        <v>13.256892669999999</v>
      </c>
    </row>
    <row r="116" spans="1:7" x14ac:dyDescent="0.55000000000000004">
      <c r="A116">
        <v>316.89100000000002</v>
      </c>
      <c r="B116">
        <v>21.303252359999998</v>
      </c>
      <c r="C116">
        <v>15.1224712</v>
      </c>
      <c r="D116">
        <v>11.630149879999999</v>
      </c>
      <c r="E116">
        <v>19.760133639999999</v>
      </c>
      <c r="F116">
        <v>31.186780120000002</v>
      </c>
      <c r="G116">
        <v>13.1215852</v>
      </c>
    </row>
    <row r="117" spans="1:7" x14ac:dyDescent="0.55000000000000004">
      <c r="A117">
        <v>317.47899999999998</v>
      </c>
      <c r="B117">
        <v>21.529709350000001</v>
      </c>
      <c r="C117">
        <v>14.94101066</v>
      </c>
      <c r="D117">
        <v>12.120816140000001</v>
      </c>
      <c r="E117">
        <v>20.332188389999999</v>
      </c>
      <c r="F117">
        <v>31.288618419999999</v>
      </c>
      <c r="G117">
        <v>13.133995410000001</v>
      </c>
    </row>
    <row r="118" spans="1:7" x14ac:dyDescent="0.55000000000000004">
      <c r="A118">
        <v>318.06799999999998</v>
      </c>
      <c r="B118">
        <v>20.95664111</v>
      </c>
      <c r="C118">
        <v>14.84379438</v>
      </c>
      <c r="D118">
        <v>11.835179399999999</v>
      </c>
      <c r="E118">
        <v>19.900123069999999</v>
      </c>
      <c r="F118">
        <v>31.517087950000001</v>
      </c>
      <c r="G118">
        <v>13.058316769999999</v>
      </c>
    </row>
    <row r="119" spans="1:7" x14ac:dyDescent="0.55000000000000004">
      <c r="A119">
        <v>318.65600000000001</v>
      </c>
      <c r="B119">
        <v>20.98400719</v>
      </c>
      <c r="C119">
        <v>15.044757389999999</v>
      </c>
      <c r="D119">
        <v>11.42718028</v>
      </c>
      <c r="E119">
        <v>19.630985599999999</v>
      </c>
      <c r="F119">
        <v>31.322683949999998</v>
      </c>
      <c r="G119">
        <v>13.308769829999999</v>
      </c>
    </row>
    <row r="120" spans="1:7" x14ac:dyDescent="0.55000000000000004">
      <c r="A120">
        <v>319.24400000000003</v>
      </c>
      <c r="B120">
        <v>21.04488701</v>
      </c>
      <c r="C120">
        <v>15.127173429999999</v>
      </c>
      <c r="D120">
        <v>11.914066269999999</v>
      </c>
      <c r="E120">
        <v>19.829116729999999</v>
      </c>
      <c r="F120">
        <v>31.605685170000001</v>
      </c>
      <c r="G120">
        <v>13.24755399</v>
      </c>
    </row>
    <row r="121" spans="1:7" x14ac:dyDescent="0.55000000000000004">
      <c r="A121">
        <v>319.83199999999999</v>
      </c>
      <c r="B121">
        <v>21.128320710000001</v>
      </c>
      <c r="C121">
        <v>15.00479524</v>
      </c>
      <c r="D121">
        <v>11.648604580000001</v>
      </c>
      <c r="E121">
        <v>19.58137528</v>
      </c>
      <c r="F121">
        <v>30.93507241</v>
      </c>
      <c r="G121">
        <v>13.2228829</v>
      </c>
    </row>
    <row r="122" spans="1:7" x14ac:dyDescent="0.55000000000000004">
      <c r="A122">
        <v>320.41899999999998</v>
      </c>
      <c r="B122">
        <v>21.159219230000001</v>
      </c>
      <c r="C122">
        <v>14.988164299999999</v>
      </c>
      <c r="D122">
        <v>11.608199620000001</v>
      </c>
      <c r="E122">
        <v>19.75445779</v>
      </c>
      <c r="F122">
        <v>30.780088859999999</v>
      </c>
      <c r="G122">
        <v>13.373852810000001</v>
      </c>
    </row>
    <row r="123" spans="1:7" x14ac:dyDescent="0.55000000000000004">
      <c r="A123">
        <v>321.00700000000001</v>
      </c>
      <c r="B123">
        <v>21.014357539999999</v>
      </c>
      <c r="C123">
        <v>14.73415956</v>
      </c>
      <c r="D123">
        <v>11.507640329999999</v>
      </c>
      <c r="E123">
        <v>19.467631690000001</v>
      </c>
      <c r="F123">
        <v>30.954157989999999</v>
      </c>
      <c r="G123">
        <v>13.38678949</v>
      </c>
    </row>
    <row r="124" spans="1:7" x14ac:dyDescent="0.55000000000000004">
      <c r="A124">
        <v>321.59500000000003</v>
      </c>
      <c r="B124">
        <v>20.838031369999999</v>
      </c>
      <c r="C124">
        <v>14.78992345</v>
      </c>
      <c r="D124">
        <v>11.75350622</v>
      </c>
      <c r="E124">
        <v>19.706545609999999</v>
      </c>
      <c r="F124">
        <v>30.69600222</v>
      </c>
      <c r="G124">
        <v>13.248966429999999</v>
      </c>
    </row>
    <row r="125" spans="1:7" x14ac:dyDescent="0.55000000000000004">
      <c r="A125">
        <v>322.18299999999999</v>
      </c>
      <c r="B125">
        <v>20.49073757</v>
      </c>
      <c r="C125">
        <v>14.86575017</v>
      </c>
      <c r="D125">
        <v>11.505976739999999</v>
      </c>
      <c r="E125">
        <v>19.681408619999999</v>
      </c>
      <c r="F125">
        <v>30.835130719999999</v>
      </c>
      <c r="G125">
        <v>13.873994639999999</v>
      </c>
    </row>
    <row r="126" spans="1:7" x14ac:dyDescent="0.55000000000000004">
      <c r="A126">
        <v>322.77100000000002</v>
      </c>
      <c r="B126">
        <v>20.326485250000001</v>
      </c>
      <c r="C126">
        <v>14.66079974</v>
      </c>
      <c r="D126">
        <v>11.260787730000001</v>
      </c>
      <c r="E126">
        <v>19.085020320000002</v>
      </c>
      <c r="F126">
        <v>30.739772930000001</v>
      </c>
      <c r="G126">
        <v>13.391301739999999</v>
      </c>
    </row>
    <row r="127" spans="1:7" x14ac:dyDescent="0.55000000000000004">
      <c r="A127">
        <v>323.35899999999998</v>
      </c>
      <c r="B127">
        <v>20.727870660000001</v>
      </c>
      <c r="C127">
        <v>14.896963899999999</v>
      </c>
      <c r="D127">
        <v>11.350261659999999</v>
      </c>
      <c r="E127">
        <v>19.315705879999999</v>
      </c>
      <c r="F127">
        <v>30.644077459999998</v>
      </c>
      <c r="G127">
        <v>13.787187680000001</v>
      </c>
    </row>
    <row r="128" spans="1:7" x14ac:dyDescent="0.55000000000000004">
      <c r="A128">
        <v>323.94600000000003</v>
      </c>
      <c r="B128">
        <v>20.062883589999998</v>
      </c>
      <c r="C128">
        <v>14.71727538</v>
      </c>
      <c r="D128">
        <v>11.62642117</v>
      </c>
      <c r="E128">
        <v>19.249924539999999</v>
      </c>
      <c r="F128">
        <v>30.916088139999999</v>
      </c>
      <c r="G128">
        <v>13.87211993</v>
      </c>
    </row>
    <row r="129" spans="1:7" x14ac:dyDescent="0.55000000000000004">
      <c r="A129">
        <v>324.53399999999999</v>
      </c>
      <c r="B129">
        <v>20.308321939999999</v>
      </c>
      <c r="C129">
        <v>14.763425939999999</v>
      </c>
      <c r="D129">
        <v>11.35514686</v>
      </c>
      <c r="E129">
        <v>19.18872854</v>
      </c>
      <c r="F129">
        <v>30.689310280000001</v>
      </c>
      <c r="G129">
        <v>13.481557840000001</v>
      </c>
    </row>
    <row r="130" spans="1:7" x14ac:dyDescent="0.55000000000000004">
      <c r="A130">
        <v>325.12200000000001</v>
      </c>
      <c r="B130">
        <v>20.306948479999999</v>
      </c>
      <c r="C130">
        <v>14.510154229999999</v>
      </c>
      <c r="D130">
        <v>11.223655519999999</v>
      </c>
      <c r="E130">
        <v>18.903928459999999</v>
      </c>
      <c r="F130">
        <v>29.87877503</v>
      </c>
      <c r="G130">
        <v>13.3635134</v>
      </c>
    </row>
    <row r="131" spans="1:7" x14ac:dyDescent="0.55000000000000004">
      <c r="A131">
        <v>325.709</v>
      </c>
      <c r="B131">
        <v>20.211577869999999</v>
      </c>
      <c r="C131">
        <v>14.710553279999999</v>
      </c>
      <c r="D131">
        <v>11.35245902</v>
      </c>
      <c r="E131">
        <v>18.948258200000001</v>
      </c>
      <c r="F131">
        <v>30.133196720000001</v>
      </c>
      <c r="G131">
        <v>13.632684429999999</v>
      </c>
    </row>
    <row r="132" spans="1:7" x14ac:dyDescent="0.55000000000000004">
      <c r="A132">
        <v>326.29700000000003</v>
      </c>
      <c r="B132">
        <v>19.83721817</v>
      </c>
      <c r="C132">
        <v>14.588682500000001</v>
      </c>
      <c r="D132">
        <v>11.22873706</v>
      </c>
      <c r="E132">
        <v>18.852302819999998</v>
      </c>
      <c r="F132">
        <v>30.074520580000002</v>
      </c>
      <c r="G132">
        <v>13.33497152</v>
      </c>
    </row>
    <row r="133" spans="1:7" x14ac:dyDescent="0.55000000000000004">
      <c r="A133">
        <v>326.88499999999999</v>
      </c>
      <c r="B133">
        <v>20.05638982</v>
      </c>
      <c r="C133">
        <v>14.377349580000001</v>
      </c>
      <c r="D133">
        <v>11.06842786</v>
      </c>
      <c r="E133">
        <v>18.563959820000001</v>
      </c>
      <c r="F133">
        <v>30.33340866</v>
      </c>
      <c r="G133">
        <v>13.609051129999999</v>
      </c>
    </row>
    <row r="134" spans="1:7" x14ac:dyDescent="0.55000000000000004">
      <c r="A134">
        <v>327.47199999999998</v>
      </c>
      <c r="B134">
        <v>19.588022030000001</v>
      </c>
      <c r="C134">
        <v>14.32908709</v>
      </c>
      <c r="D134">
        <v>10.808602110000001</v>
      </c>
      <c r="E134">
        <v>18.504338700000002</v>
      </c>
      <c r="F134">
        <v>29.722541410000002</v>
      </c>
      <c r="G134">
        <v>13.49502734</v>
      </c>
    </row>
    <row r="135" spans="1:7" x14ac:dyDescent="0.55000000000000004">
      <c r="A135">
        <v>328.06</v>
      </c>
      <c r="B135">
        <v>19.6869926</v>
      </c>
      <c r="C135">
        <v>14.4200894</v>
      </c>
      <c r="D135">
        <v>11.171247019999999</v>
      </c>
      <c r="E135">
        <v>18.858119349999999</v>
      </c>
      <c r="F135">
        <v>29.731192499999999</v>
      </c>
      <c r="G135">
        <v>13.481969250000001</v>
      </c>
    </row>
    <row r="136" spans="1:7" x14ac:dyDescent="0.55000000000000004">
      <c r="A136">
        <v>328.64699999999999</v>
      </c>
      <c r="B136">
        <v>19.528988380000001</v>
      </c>
      <c r="C136">
        <v>14.4619701</v>
      </c>
      <c r="D136">
        <v>10.90881152</v>
      </c>
      <c r="E136">
        <v>18.194571119999999</v>
      </c>
      <c r="F136">
        <v>29.537117819999999</v>
      </c>
      <c r="G136">
        <v>13.101776579999999</v>
      </c>
    </row>
    <row r="137" spans="1:7" x14ac:dyDescent="0.55000000000000004">
      <c r="A137">
        <v>329.23500000000001</v>
      </c>
      <c r="B137">
        <v>19.68801234</v>
      </c>
      <c r="C137">
        <v>14.05294628</v>
      </c>
      <c r="D137">
        <v>11.050245930000001</v>
      </c>
      <c r="E137">
        <v>18.360015430000001</v>
      </c>
      <c r="F137">
        <v>29.431960650000001</v>
      </c>
      <c r="G137">
        <v>13.385572379999999</v>
      </c>
    </row>
    <row r="138" spans="1:7" x14ac:dyDescent="0.55000000000000004">
      <c r="A138">
        <v>329.822</v>
      </c>
      <c r="B138">
        <v>19.279023080000002</v>
      </c>
      <c r="C138">
        <v>14.07858225</v>
      </c>
      <c r="D138">
        <v>10.97898176</v>
      </c>
      <c r="E138">
        <v>18.200558910000002</v>
      </c>
      <c r="F138">
        <v>29.497864719999999</v>
      </c>
      <c r="G138">
        <v>13.413398150000001</v>
      </c>
    </row>
    <row r="139" spans="1:7" x14ac:dyDescent="0.55000000000000004">
      <c r="A139">
        <v>330.40899999999999</v>
      </c>
      <c r="B139">
        <v>19.514936890000001</v>
      </c>
      <c r="C139">
        <v>14.00623336</v>
      </c>
      <c r="D139">
        <v>10.772318500000001</v>
      </c>
      <c r="E139">
        <v>18.07817747</v>
      </c>
      <c r="F139">
        <v>29.646068929999998</v>
      </c>
      <c r="G139">
        <v>13.29026593</v>
      </c>
    </row>
    <row r="140" spans="1:7" x14ac:dyDescent="0.55000000000000004">
      <c r="A140">
        <v>330.99700000000001</v>
      </c>
      <c r="B140">
        <v>19.733074049999999</v>
      </c>
      <c r="C140">
        <v>14.14204447</v>
      </c>
      <c r="D140">
        <v>10.66494456</v>
      </c>
      <c r="E140">
        <v>18.045800199999999</v>
      </c>
      <c r="F140">
        <v>29.298484940000002</v>
      </c>
      <c r="G140">
        <v>13.31582206</v>
      </c>
    </row>
    <row r="141" spans="1:7" x14ac:dyDescent="0.55000000000000004">
      <c r="A141">
        <v>331.584</v>
      </c>
      <c r="B141">
        <v>19.350578769999998</v>
      </c>
      <c r="C141">
        <v>13.949064630000001</v>
      </c>
      <c r="D141">
        <v>10.618051449999999</v>
      </c>
      <c r="E141">
        <v>18.007113029999999</v>
      </c>
      <c r="F141">
        <v>29.161501940000001</v>
      </c>
      <c r="G141">
        <v>12.749575699999999</v>
      </c>
    </row>
    <row r="142" spans="1:7" x14ac:dyDescent="0.55000000000000004">
      <c r="A142">
        <v>332.17099999999999</v>
      </c>
      <c r="B142">
        <v>19.171295950000001</v>
      </c>
      <c r="C142">
        <v>13.76808217</v>
      </c>
      <c r="D142">
        <v>10.707162029999999</v>
      </c>
      <c r="E142">
        <v>17.40595407</v>
      </c>
      <c r="F142">
        <v>28.739001569999999</v>
      </c>
      <c r="G142">
        <v>12.890071580000001</v>
      </c>
    </row>
    <row r="143" spans="1:7" x14ac:dyDescent="0.55000000000000004">
      <c r="A143">
        <v>332.75799999999998</v>
      </c>
      <c r="B143">
        <v>19.350301470000002</v>
      </c>
      <c r="C143">
        <v>14.172491259999999</v>
      </c>
      <c r="D143">
        <v>10.511156339999999</v>
      </c>
      <c r="E143">
        <v>17.490591040000002</v>
      </c>
      <c r="F143">
        <v>29.171627170000001</v>
      </c>
      <c r="G143">
        <v>13.25271708</v>
      </c>
    </row>
    <row r="144" spans="1:7" x14ac:dyDescent="0.55000000000000004">
      <c r="A144">
        <v>333.346</v>
      </c>
      <c r="B144">
        <v>19.25779472</v>
      </c>
      <c r="C144">
        <v>13.866920800000001</v>
      </c>
      <c r="D144">
        <v>10.392485969999999</v>
      </c>
      <c r="E144">
        <v>17.190581850000001</v>
      </c>
      <c r="F144">
        <v>29.219295249999998</v>
      </c>
      <c r="G144">
        <v>13.04572523</v>
      </c>
    </row>
    <row r="145" spans="1:7" x14ac:dyDescent="0.55000000000000004">
      <c r="A145">
        <v>333.93299999999999</v>
      </c>
      <c r="B145">
        <v>18.914856660000002</v>
      </c>
      <c r="C145">
        <v>13.989674389999999</v>
      </c>
      <c r="D145">
        <v>10.41531473</v>
      </c>
      <c r="E145">
        <v>17.04536779</v>
      </c>
      <c r="F145">
        <v>28.56433943</v>
      </c>
      <c r="G145">
        <v>12.98574264</v>
      </c>
    </row>
    <row r="146" spans="1:7" x14ac:dyDescent="0.55000000000000004">
      <c r="A146">
        <v>334.52</v>
      </c>
      <c r="B146">
        <v>19.108466270000001</v>
      </c>
      <c r="C146">
        <v>14.07677282</v>
      </c>
      <c r="D146">
        <v>10.68911699</v>
      </c>
      <c r="E146">
        <v>17.850303530000001</v>
      </c>
      <c r="F146">
        <v>29.301116449999999</v>
      </c>
      <c r="G146">
        <v>13.13650204</v>
      </c>
    </row>
    <row r="147" spans="1:7" x14ac:dyDescent="0.55000000000000004">
      <c r="A147">
        <v>335.10700000000003</v>
      </c>
      <c r="B147">
        <v>18.86155814</v>
      </c>
      <c r="C147">
        <v>13.910524410000001</v>
      </c>
      <c r="D147">
        <v>10.42704694</v>
      </c>
      <c r="E147">
        <v>17.45174961</v>
      </c>
      <c r="F147">
        <v>29.293854880000001</v>
      </c>
      <c r="G147">
        <v>13.190825269999999</v>
      </c>
    </row>
    <row r="148" spans="1:7" x14ac:dyDescent="0.55000000000000004">
      <c r="A148">
        <v>335.69400000000002</v>
      </c>
      <c r="B148">
        <v>18.47934223</v>
      </c>
      <c r="C148">
        <v>13.494362519999999</v>
      </c>
      <c r="D148">
        <v>10.178195219999999</v>
      </c>
      <c r="E148">
        <v>17.418168699999999</v>
      </c>
      <c r="F148">
        <v>29.00232132</v>
      </c>
      <c r="G148">
        <v>12.70628511</v>
      </c>
    </row>
    <row r="149" spans="1:7" x14ac:dyDescent="0.55000000000000004">
      <c r="A149">
        <v>336.28100000000001</v>
      </c>
      <c r="B149">
        <v>18.467380210000002</v>
      </c>
      <c r="C149">
        <v>13.59606907</v>
      </c>
      <c r="D149">
        <v>9.9601516930000003</v>
      </c>
      <c r="E149">
        <v>16.94948698</v>
      </c>
      <c r="F149">
        <v>28.411650340000001</v>
      </c>
      <c r="G149">
        <v>12.83567867</v>
      </c>
    </row>
    <row r="150" spans="1:7" x14ac:dyDescent="0.55000000000000004">
      <c r="A150">
        <v>336.86799999999999</v>
      </c>
      <c r="B150">
        <v>18.630809020000001</v>
      </c>
      <c r="C150">
        <v>13.682532480000001</v>
      </c>
      <c r="D150">
        <v>9.8861886519999995</v>
      </c>
      <c r="E150">
        <v>16.911300189999999</v>
      </c>
      <c r="F150">
        <v>28.757353810000001</v>
      </c>
      <c r="G150">
        <v>12.766514000000001</v>
      </c>
    </row>
    <row r="151" spans="1:7" x14ac:dyDescent="0.55000000000000004">
      <c r="A151">
        <v>337.45499999999998</v>
      </c>
      <c r="B151">
        <v>18.84775243</v>
      </c>
      <c r="C151">
        <v>13.445514709999999</v>
      </c>
      <c r="D151">
        <v>10.12882638</v>
      </c>
      <c r="E151">
        <v>16.727238700000001</v>
      </c>
      <c r="F151">
        <v>29.287318280000001</v>
      </c>
      <c r="G151">
        <v>12.73440886</v>
      </c>
    </row>
    <row r="152" spans="1:7" x14ac:dyDescent="0.55000000000000004">
      <c r="A152">
        <v>338.04199999999997</v>
      </c>
      <c r="B152">
        <v>18.538332350000001</v>
      </c>
      <c r="C152">
        <v>13.599585060000001</v>
      </c>
      <c r="D152">
        <v>10.039023909999999</v>
      </c>
      <c r="E152">
        <v>16.643449910000001</v>
      </c>
      <c r="F152">
        <v>28.7388856</v>
      </c>
      <c r="G152">
        <v>12.90011855</v>
      </c>
    </row>
    <row r="153" spans="1:7" x14ac:dyDescent="0.55000000000000004">
      <c r="A153">
        <v>338.62900000000002</v>
      </c>
      <c r="B153">
        <v>18.867598569999998</v>
      </c>
      <c r="C153">
        <v>13.731268139999999</v>
      </c>
      <c r="D153">
        <v>10.04758238</v>
      </c>
      <c r="E153">
        <v>16.913956840000001</v>
      </c>
      <c r="F153">
        <v>28.648147049999999</v>
      </c>
      <c r="G153">
        <v>12.866492920000001</v>
      </c>
    </row>
    <row r="154" spans="1:7" x14ac:dyDescent="0.55000000000000004">
      <c r="A154">
        <v>339.21600000000001</v>
      </c>
      <c r="B154">
        <v>18.352221889999999</v>
      </c>
      <c r="C154">
        <v>13.36663684</v>
      </c>
      <c r="D154">
        <v>9.9309076449999996</v>
      </c>
      <c r="E154">
        <v>16.46535441</v>
      </c>
      <c r="F154">
        <v>28.708122079999999</v>
      </c>
      <c r="G154">
        <v>12.430162040000001</v>
      </c>
    </row>
    <row r="155" spans="1:7" x14ac:dyDescent="0.55000000000000004">
      <c r="A155">
        <v>339.80200000000002</v>
      </c>
      <c r="B155">
        <v>18.378734349999998</v>
      </c>
      <c r="C155">
        <v>13.23793674</v>
      </c>
      <c r="D155">
        <v>9.5770966489999996</v>
      </c>
      <c r="E155">
        <v>16.02325866</v>
      </c>
      <c r="F155">
        <v>28.56996998</v>
      </c>
      <c r="G155">
        <v>12.433378940000001</v>
      </c>
    </row>
    <row r="156" spans="1:7" x14ac:dyDescent="0.55000000000000004">
      <c r="A156">
        <v>340.38900000000001</v>
      </c>
      <c r="B156">
        <v>18.303589639999998</v>
      </c>
      <c r="C156">
        <v>13.41372629</v>
      </c>
      <c r="D156">
        <v>9.8893534570000003</v>
      </c>
      <c r="E156">
        <v>16.639302470000001</v>
      </c>
      <c r="F156">
        <v>28.759433000000001</v>
      </c>
      <c r="G156">
        <v>12.61829492</v>
      </c>
    </row>
    <row r="157" spans="1:7" x14ac:dyDescent="0.55000000000000004">
      <c r="A157">
        <v>340.976</v>
      </c>
      <c r="B157">
        <v>18.262962959999999</v>
      </c>
      <c r="C157">
        <v>13.31164021</v>
      </c>
      <c r="D157">
        <v>9.5830687829999999</v>
      </c>
      <c r="E157">
        <v>16.410052910000001</v>
      </c>
      <c r="F157">
        <v>28.770370369999998</v>
      </c>
      <c r="G157">
        <v>12.46296296</v>
      </c>
    </row>
    <row r="158" spans="1:7" x14ac:dyDescent="0.55000000000000004">
      <c r="A158">
        <v>341.56299999999999</v>
      </c>
      <c r="B158">
        <v>18.269334369999999</v>
      </c>
      <c r="C158">
        <v>13.346585640000001</v>
      </c>
      <c r="D158">
        <v>9.7501454519999999</v>
      </c>
      <c r="E158">
        <v>16.073544940000001</v>
      </c>
      <c r="F158">
        <v>28.372336069999999</v>
      </c>
      <c r="G158">
        <v>12.42862068</v>
      </c>
    </row>
    <row r="159" spans="1:7" x14ac:dyDescent="0.55000000000000004">
      <c r="A159">
        <v>342.149</v>
      </c>
      <c r="B159">
        <v>18.470752579999999</v>
      </c>
      <c r="C159">
        <v>13.506720639999999</v>
      </c>
      <c r="D159">
        <v>9.582682535</v>
      </c>
      <c r="E159">
        <v>16.326968340000001</v>
      </c>
      <c r="F159">
        <v>29.35521482</v>
      </c>
      <c r="G159">
        <v>12.95235057</v>
      </c>
    </row>
    <row r="160" spans="1:7" x14ac:dyDescent="0.55000000000000004">
      <c r="A160">
        <v>342.73599999999999</v>
      </c>
      <c r="B160">
        <v>17.85584789</v>
      </c>
      <c r="C160">
        <v>13.27248623</v>
      </c>
      <c r="D160">
        <v>9.6284587669999997</v>
      </c>
      <c r="E160">
        <v>16.006639929999999</v>
      </c>
      <c r="F160">
        <v>28.990753959999999</v>
      </c>
      <c r="G160">
        <v>12.71500442</v>
      </c>
    </row>
    <row r="161" spans="1:7" x14ac:dyDescent="0.55000000000000004">
      <c r="A161">
        <v>343.32299999999998</v>
      </c>
      <c r="B161">
        <v>18.357361139999998</v>
      </c>
      <c r="C161">
        <v>13.16572188</v>
      </c>
      <c r="D161">
        <v>9.5854620100000005</v>
      </c>
      <c r="E161">
        <v>15.87876455</v>
      </c>
      <c r="F161">
        <v>28.842699509999999</v>
      </c>
      <c r="G161">
        <v>12.9371078</v>
      </c>
    </row>
    <row r="162" spans="1:7" x14ac:dyDescent="0.55000000000000004">
      <c r="A162">
        <v>343.90899999999999</v>
      </c>
      <c r="B162">
        <v>18.132540129999999</v>
      </c>
      <c r="C162">
        <v>13.327039989999999</v>
      </c>
      <c r="D162">
        <v>10.13049777</v>
      </c>
      <c r="E162">
        <v>16.137669800000001</v>
      </c>
      <c r="F162">
        <v>28.925026119999998</v>
      </c>
      <c r="G162">
        <v>12.683456830000001</v>
      </c>
    </row>
    <row r="163" spans="1:7" x14ac:dyDescent="0.55000000000000004">
      <c r="A163">
        <v>344.49599999999998</v>
      </c>
      <c r="B163">
        <v>17.85555308</v>
      </c>
      <c r="C163">
        <v>13.28424463</v>
      </c>
      <c r="D163">
        <v>9.283576922</v>
      </c>
      <c r="E163">
        <v>16.457081389999999</v>
      </c>
      <c r="F163">
        <v>29.193560349999998</v>
      </c>
      <c r="G163">
        <v>13.24962287</v>
      </c>
    </row>
    <row r="164" spans="1:7" x14ac:dyDescent="0.55000000000000004">
      <c r="A164">
        <v>345.08199999999999</v>
      </c>
      <c r="B164">
        <v>17.886093469999999</v>
      </c>
      <c r="C164">
        <v>13.077997180000001</v>
      </c>
      <c r="D164">
        <v>9.6229889029999995</v>
      </c>
      <c r="E164">
        <v>15.891678819999999</v>
      </c>
      <c r="F164">
        <v>28.991300689999999</v>
      </c>
      <c r="G164">
        <v>13.11753948</v>
      </c>
    </row>
    <row r="165" spans="1:7" x14ac:dyDescent="0.55000000000000004">
      <c r="A165">
        <v>345.66899999999998</v>
      </c>
      <c r="B165">
        <v>17.411518820000001</v>
      </c>
      <c r="C165">
        <v>12.78221366</v>
      </c>
      <c r="D165">
        <v>9.4663596319999996</v>
      </c>
      <c r="E165">
        <v>15.748272930000001</v>
      </c>
      <c r="F165">
        <v>28.944733679999999</v>
      </c>
      <c r="G165">
        <v>13.518096720000001</v>
      </c>
    </row>
    <row r="166" spans="1:7" x14ac:dyDescent="0.55000000000000004">
      <c r="A166">
        <v>346.255</v>
      </c>
      <c r="B166">
        <v>17.376514910000001</v>
      </c>
      <c r="C166">
        <v>13.419787360000001</v>
      </c>
      <c r="D166">
        <v>9.7443554979999991</v>
      </c>
      <c r="E166">
        <v>16.196807849999999</v>
      </c>
      <c r="F166">
        <v>29.588713469999998</v>
      </c>
      <c r="G166">
        <v>13.741976259999999</v>
      </c>
    </row>
    <row r="167" spans="1:7" x14ac:dyDescent="0.55000000000000004">
      <c r="A167">
        <v>346.84199999999998</v>
      </c>
      <c r="B167">
        <v>17.693413320000001</v>
      </c>
      <c r="C167">
        <v>13.212723410000001</v>
      </c>
      <c r="D167">
        <v>9.7062867140000009</v>
      </c>
      <c r="E167">
        <v>16.04986877</v>
      </c>
      <c r="F167">
        <v>29.793775780000001</v>
      </c>
      <c r="G167">
        <v>13.76765404</v>
      </c>
    </row>
    <row r="168" spans="1:7" x14ac:dyDescent="0.55000000000000004">
      <c r="A168">
        <v>347.428</v>
      </c>
      <c r="B168">
        <v>17.417175350000001</v>
      </c>
      <c r="C168">
        <v>13.101186370000001</v>
      </c>
      <c r="D168">
        <v>9.3623855470000006</v>
      </c>
      <c r="E168">
        <v>15.86405927</v>
      </c>
      <c r="F168">
        <v>29.705498670000001</v>
      </c>
      <c r="G168">
        <v>14.18910604</v>
      </c>
    </row>
    <row r="169" spans="1:7" x14ac:dyDescent="0.55000000000000004">
      <c r="A169">
        <v>348.01400000000001</v>
      </c>
      <c r="B169">
        <v>17.40883187</v>
      </c>
      <c r="C169">
        <v>12.92772993</v>
      </c>
      <c r="D169">
        <v>9.4043086040000006</v>
      </c>
      <c r="E169">
        <v>15.69535662</v>
      </c>
      <c r="F169">
        <v>29.232577750000001</v>
      </c>
      <c r="G169">
        <v>14.25659963</v>
      </c>
    </row>
    <row r="170" spans="1:7" x14ac:dyDescent="0.55000000000000004">
      <c r="A170">
        <v>348.601</v>
      </c>
      <c r="B170">
        <v>16.87746885</v>
      </c>
      <c r="C170">
        <v>12.77410615</v>
      </c>
      <c r="D170">
        <v>9.5582649649999993</v>
      </c>
      <c r="E170">
        <v>15.446799349999999</v>
      </c>
      <c r="F170">
        <v>29.967461759999999</v>
      </c>
      <c r="G170">
        <v>13.87559506</v>
      </c>
    </row>
    <row r="171" spans="1:7" x14ac:dyDescent="0.55000000000000004">
      <c r="A171">
        <v>349.18700000000001</v>
      </c>
      <c r="B171">
        <v>17.248442919999999</v>
      </c>
      <c r="C171">
        <v>12.92053808</v>
      </c>
      <c r="D171">
        <v>9.4369001430000008</v>
      </c>
      <c r="E171">
        <v>15.75645804</v>
      </c>
      <c r="F171">
        <v>29.93159077</v>
      </c>
      <c r="G171">
        <v>13.770548290000001</v>
      </c>
    </row>
    <row r="172" spans="1:7" x14ac:dyDescent="0.55000000000000004">
      <c r="A172">
        <v>349.77300000000002</v>
      </c>
      <c r="B172">
        <v>16.739972300000002</v>
      </c>
      <c r="C172">
        <v>12.884053140000001</v>
      </c>
      <c r="D172">
        <v>9.5577297909999999</v>
      </c>
      <c r="E172">
        <v>15.624358839999999</v>
      </c>
      <c r="F172">
        <v>29.779826629999999</v>
      </c>
      <c r="G172">
        <v>14.31768055</v>
      </c>
    </row>
    <row r="173" spans="1:7" x14ac:dyDescent="0.55000000000000004">
      <c r="A173">
        <v>350.35899999999998</v>
      </c>
      <c r="B173">
        <v>17.324235949999998</v>
      </c>
      <c r="C173">
        <v>12.89586216</v>
      </c>
      <c r="D173">
        <v>9.2365740160000005</v>
      </c>
      <c r="E173">
        <v>15.6577789</v>
      </c>
      <c r="F173">
        <v>29.968557409999999</v>
      </c>
      <c r="G173">
        <v>14.19884291</v>
      </c>
    </row>
    <row r="174" spans="1:7" x14ac:dyDescent="0.55000000000000004">
      <c r="A174">
        <v>350.94499999999999</v>
      </c>
      <c r="B174">
        <v>16.847414400000002</v>
      </c>
      <c r="C174">
        <v>12.69758105</v>
      </c>
      <c r="D174">
        <v>9.3418594079999995</v>
      </c>
      <c r="E174">
        <v>15.09759115</v>
      </c>
      <c r="F174">
        <v>30.33721341</v>
      </c>
      <c r="G174">
        <v>14.57617917</v>
      </c>
    </row>
    <row r="175" spans="1:7" x14ac:dyDescent="0.55000000000000004">
      <c r="A175">
        <v>351.53199999999998</v>
      </c>
      <c r="B175">
        <v>17.41837786</v>
      </c>
      <c r="C175">
        <v>12.938271289999999</v>
      </c>
      <c r="D175">
        <v>9.2768994899999999</v>
      </c>
      <c r="E175">
        <v>16.00459949</v>
      </c>
      <c r="F175">
        <v>30.401890059999999</v>
      </c>
      <c r="G175">
        <v>14.971598759999999</v>
      </c>
    </row>
    <row r="176" spans="1:7" x14ac:dyDescent="0.55000000000000004">
      <c r="A176">
        <v>352.11799999999999</v>
      </c>
      <c r="B176">
        <v>16.835498380000001</v>
      </c>
      <c r="C176">
        <v>12.62240819</v>
      </c>
      <c r="D176">
        <v>9.4347989010000006</v>
      </c>
      <c r="E176">
        <v>15.2766675</v>
      </c>
      <c r="F176">
        <v>29.62715463</v>
      </c>
      <c r="G176">
        <v>14.53597302</v>
      </c>
    </row>
    <row r="177" spans="1:7" x14ac:dyDescent="0.55000000000000004">
      <c r="A177">
        <v>352.70400000000001</v>
      </c>
      <c r="B177">
        <v>17.181368899999999</v>
      </c>
      <c r="C177">
        <v>12.612998559999999</v>
      </c>
      <c r="D177">
        <v>9.1615755229999998</v>
      </c>
      <c r="E177">
        <v>15.416852929999999</v>
      </c>
      <c r="F177">
        <v>30.877166840000001</v>
      </c>
      <c r="G177">
        <v>14.98224308</v>
      </c>
    </row>
    <row r="178" spans="1:7" x14ac:dyDescent="0.55000000000000004">
      <c r="A178">
        <v>353.29</v>
      </c>
      <c r="B178">
        <v>16.83910861</v>
      </c>
      <c r="C178">
        <v>12.562140319999999</v>
      </c>
      <c r="D178">
        <v>9.0920778739999992</v>
      </c>
      <c r="E178">
        <v>15.48487817</v>
      </c>
      <c r="F178">
        <v>31.03403943</v>
      </c>
      <c r="G178">
        <v>14.82490511</v>
      </c>
    </row>
    <row r="179" spans="1:7" x14ac:dyDescent="0.55000000000000004">
      <c r="A179">
        <v>353.87599999999998</v>
      </c>
      <c r="B179">
        <v>16.642249700000001</v>
      </c>
      <c r="C179">
        <v>11.936325310000001</v>
      </c>
      <c r="D179">
        <v>8.3779985230000005</v>
      </c>
      <c r="E179">
        <v>15.09981181</v>
      </c>
      <c r="F179">
        <v>30.57004693</v>
      </c>
      <c r="G179">
        <v>14.730579580000001</v>
      </c>
    </row>
    <row r="180" spans="1:7" x14ac:dyDescent="0.55000000000000004">
      <c r="A180">
        <v>354.46199999999999</v>
      </c>
      <c r="B180">
        <v>16.502649949999999</v>
      </c>
      <c r="C180">
        <v>12.13782074</v>
      </c>
      <c r="D180">
        <v>8.6170063740000007</v>
      </c>
      <c r="E180">
        <v>15.20685952</v>
      </c>
      <c r="F180">
        <v>30.250869699999999</v>
      </c>
      <c r="G180">
        <v>14.42354836</v>
      </c>
    </row>
    <row r="181" spans="1:7" x14ac:dyDescent="0.55000000000000004">
      <c r="A181">
        <v>355.048</v>
      </c>
      <c r="B181">
        <v>16.408723380000001</v>
      </c>
      <c r="C181">
        <v>12.12561212</v>
      </c>
      <c r="D181">
        <v>9.0718596970000007</v>
      </c>
      <c r="E181">
        <v>15.10477167</v>
      </c>
      <c r="F181">
        <v>31.119462479999999</v>
      </c>
      <c r="G181">
        <v>14.943058880000001</v>
      </c>
    </row>
    <row r="182" spans="1:7" x14ac:dyDescent="0.55000000000000004">
      <c r="A182">
        <v>355.63299999999998</v>
      </c>
      <c r="B182">
        <v>16.426072730000001</v>
      </c>
      <c r="C182">
        <v>12.10446812</v>
      </c>
      <c r="D182">
        <v>8.788019899</v>
      </c>
      <c r="E182">
        <v>15.113122690000001</v>
      </c>
      <c r="F182">
        <v>30.57435886</v>
      </c>
      <c r="G182">
        <v>14.17838403</v>
      </c>
    </row>
    <row r="183" spans="1:7" x14ac:dyDescent="0.55000000000000004">
      <c r="A183">
        <v>356.21899999999999</v>
      </c>
      <c r="B183">
        <v>16.623297529999999</v>
      </c>
      <c r="C183">
        <v>11.787731150000001</v>
      </c>
      <c r="D183">
        <v>8.6479902559999999</v>
      </c>
      <c r="E183">
        <v>15.286789949999999</v>
      </c>
      <c r="F183">
        <v>31.254567600000001</v>
      </c>
      <c r="G183">
        <v>14.66005979</v>
      </c>
    </row>
    <row r="184" spans="1:7" x14ac:dyDescent="0.55000000000000004">
      <c r="A184">
        <v>356.80500000000001</v>
      </c>
      <c r="B184">
        <v>15.88020685</v>
      </c>
      <c r="C184">
        <v>11.9174135</v>
      </c>
      <c r="D184">
        <v>8.2142778889999999</v>
      </c>
      <c r="E184">
        <v>14.819663869999999</v>
      </c>
      <c r="F184">
        <v>30.748625019999999</v>
      </c>
      <c r="G184">
        <v>13.999057779999999</v>
      </c>
    </row>
    <row r="185" spans="1:7" x14ac:dyDescent="0.55000000000000004">
      <c r="A185">
        <v>357.39100000000002</v>
      </c>
      <c r="B185">
        <v>16.092714520000001</v>
      </c>
      <c r="C185">
        <v>11.92604785</v>
      </c>
      <c r="D185">
        <v>8.5205267229999997</v>
      </c>
      <c r="E185">
        <v>15.05669593</v>
      </c>
      <c r="F185">
        <v>31.616318100000001</v>
      </c>
      <c r="G185">
        <v>14.10781909</v>
      </c>
    </row>
    <row r="186" spans="1:7" x14ac:dyDescent="0.55000000000000004">
      <c r="A186">
        <v>357.97699999999998</v>
      </c>
      <c r="B186">
        <v>16.323343139999999</v>
      </c>
      <c r="C186">
        <v>11.89752893</v>
      </c>
      <c r="D186">
        <v>8.4753859039999995</v>
      </c>
      <c r="E186">
        <v>14.86775156</v>
      </c>
      <c r="F186">
        <v>31.472874040000001</v>
      </c>
      <c r="G186">
        <v>13.677300929999999</v>
      </c>
    </row>
    <row r="187" spans="1:7" x14ac:dyDescent="0.55000000000000004">
      <c r="A187">
        <v>358.56200000000001</v>
      </c>
      <c r="B187">
        <v>16.027501010000002</v>
      </c>
      <c r="C187">
        <v>11.742335349999999</v>
      </c>
      <c r="D187">
        <v>8.4145847109999998</v>
      </c>
      <c r="E187">
        <v>15.21569841</v>
      </c>
      <c r="F187">
        <v>31.204796139999999</v>
      </c>
      <c r="G187">
        <v>14.15534126</v>
      </c>
    </row>
    <row r="188" spans="1:7" x14ac:dyDescent="0.55000000000000004">
      <c r="A188">
        <v>359.14800000000002</v>
      </c>
      <c r="B188">
        <v>15.893513609999999</v>
      </c>
      <c r="C188">
        <v>12.04799884</v>
      </c>
      <c r="D188">
        <v>7.9625937230000003</v>
      </c>
      <c r="E188">
        <v>14.605790600000001</v>
      </c>
      <c r="F188">
        <v>31.332689469999998</v>
      </c>
      <c r="G188">
        <v>13.91104326</v>
      </c>
    </row>
    <row r="189" spans="1:7" x14ac:dyDescent="0.55000000000000004">
      <c r="A189">
        <v>359.73399999999998</v>
      </c>
      <c r="B189">
        <v>15.867717170000001</v>
      </c>
      <c r="C189">
        <v>11.81654221</v>
      </c>
      <c r="D189">
        <v>8.2352444840000008</v>
      </c>
      <c r="E189">
        <v>14.913196640000001</v>
      </c>
      <c r="F189">
        <v>31.548749099999998</v>
      </c>
      <c r="G189">
        <v>14.21919166</v>
      </c>
    </row>
    <row r="190" spans="1:7" x14ac:dyDescent="0.55000000000000004">
      <c r="A190">
        <v>360.31900000000002</v>
      </c>
      <c r="B190">
        <v>15.563929870000001</v>
      </c>
      <c r="C190">
        <v>11.96440026</v>
      </c>
      <c r="D190">
        <v>7.9596963870000002</v>
      </c>
      <c r="E190">
        <v>14.901111820000001</v>
      </c>
      <c r="F190">
        <v>31.402073980000001</v>
      </c>
      <c r="G190">
        <v>13.74973273</v>
      </c>
    </row>
    <row r="191" spans="1:7" x14ac:dyDescent="0.55000000000000004">
      <c r="A191">
        <v>360.90499999999997</v>
      </c>
      <c r="B191">
        <v>15.58141777</v>
      </c>
      <c r="C191">
        <v>11.773495580000001</v>
      </c>
      <c r="D191">
        <v>7.9350457380000003</v>
      </c>
      <c r="E191">
        <v>14.976220570000001</v>
      </c>
      <c r="F191">
        <v>31.48953491</v>
      </c>
      <c r="G191">
        <v>14.19214208</v>
      </c>
    </row>
    <row r="192" spans="1:7" x14ac:dyDescent="0.55000000000000004">
      <c r="A192">
        <v>361.49</v>
      </c>
      <c r="B192">
        <v>15.934879909999999</v>
      </c>
      <c r="C192">
        <v>11.72907605</v>
      </c>
      <c r="D192">
        <v>7.8248124570000002</v>
      </c>
      <c r="E192">
        <v>15.13427473</v>
      </c>
      <c r="F192">
        <v>32.143457519999998</v>
      </c>
      <c r="G192">
        <v>14.105675679999999</v>
      </c>
    </row>
    <row r="193" spans="1:7" x14ac:dyDescent="0.55000000000000004">
      <c r="A193">
        <v>362.07600000000002</v>
      </c>
      <c r="B193">
        <v>15.978464519999999</v>
      </c>
      <c r="C193">
        <v>11.1503484</v>
      </c>
      <c r="D193">
        <v>7.942656253</v>
      </c>
      <c r="E193">
        <v>14.81327495</v>
      </c>
      <c r="F193">
        <v>32.006399600000002</v>
      </c>
      <c r="G193">
        <v>13.905963829999999</v>
      </c>
    </row>
    <row r="194" spans="1:7" x14ac:dyDescent="0.55000000000000004">
      <c r="A194">
        <v>362.661</v>
      </c>
      <c r="B194">
        <v>15.66449289</v>
      </c>
      <c r="C194">
        <v>11.55883042</v>
      </c>
      <c r="D194">
        <v>7.8570210769999997</v>
      </c>
      <c r="E194">
        <v>15.221213479999999</v>
      </c>
      <c r="F194">
        <v>32.37165143</v>
      </c>
      <c r="G194">
        <v>14.24408073</v>
      </c>
    </row>
    <row r="195" spans="1:7" x14ac:dyDescent="0.55000000000000004">
      <c r="A195">
        <v>363.24700000000001</v>
      </c>
      <c r="B195">
        <v>15.748752440000001</v>
      </c>
      <c r="C195">
        <v>11.48133473</v>
      </c>
      <c r="D195">
        <v>7.7959349769999999</v>
      </c>
      <c r="E195">
        <v>15.20796299</v>
      </c>
      <c r="F195">
        <v>32.323145789999998</v>
      </c>
      <c r="G195">
        <v>14.218478940000001</v>
      </c>
    </row>
    <row r="196" spans="1:7" x14ac:dyDescent="0.55000000000000004">
      <c r="A196">
        <v>363.83199999999999</v>
      </c>
      <c r="B196">
        <v>15.37927747</v>
      </c>
      <c r="C196">
        <v>11.25701875</v>
      </c>
      <c r="D196">
        <v>7.6973196310000001</v>
      </c>
      <c r="E196">
        <v>14.61224706</v>
      </c>
      <c r="F196">
        <v>32.723275770000001</v>
      </c>
      <c r="G196">
        <v>13.39071936</v>
      </c>
    </row>
    <row r="197" spans="1:7" x14ac:dyDescent="0.55000000000000004">
      <c r="A197">
        <v>364.41800000000001</v>
      </c>
      <c r="B197">
        <v>15.7571136</v>
      </c>
      <c r="C197">
        <v>11.6649247</v>
      </c>
      <c r="D197">
        <v>7.9369480819999998</v>
      </c>
      <c r="E197">
        <v>15.08628045</v>
      </c>
      <c r="F197">
        <v>33.240902689999999</v>
      </c>
      <c r="G197">
        <v>14.03683717</v>
      </c>
    </row>
    <row r="198" spans="1:7" x14ac:dyDescent="0.55000000000000004">
      <c r="A198">
        <v>365.00299999999999</v>
      </c>
      <c r="B198">
        <v>15.36014743</v>
      </c>
      <c r="C198">
        <v>11.000687190000001</v>
      </c>
      <c r="D198">
        <v>7.4814668280000003</v>
      </c>
      <c r="E198">
        <v>15.062367249999999</v>
      </c>
      <c r="F198">
        <v>32.778205819999997</v>
      </c>
      <c r="G198">
        <v>13.60366082</v>
      </c>
    </row>
    <row r="199" spans="1:7" x14ac:dyDescent="0.55000000000000004">
      <c r="A199">
        <v>365.58800000000002</v>
      </c>
      <c r="B199">
        <v>15.753574560000001</v>
      </c>
      <c r="C199">
        <v>11.661073829999999</v>
      </c>
      <c r="D199">
        <v>7.820250948</v>
      </c>
      <c r="E199">
        <v>15.52742924</v>
      </c>
      <c r="F199">
        <v>33.711284339999999</v>
      </c>
      <c r="G199">
        <v>13.89751553</v>
      </c>
    </row>
    <row r="200" spans="1:7" x14ac:dyDescent="0.55000000000000004">
      <c r="A200">
        <v>366.173</v>
      </c>
      <c r="B200">
        <v>15.33223171</v>
      </c>
      <c r="C200">
        <v>11.299675669999999</v>
      </c>
      <c r="D200">
        <v>7.9250143690000003</v>
      </c>
      <c r="E200">
        <v>15.29117744</v>
      </c>
      <c r="F200">
        <v>33.138496590000003</v>
      </c>
      <c r="G200">
        <v>14.079050000000001</v>
      </c>
    </row>
    <row r="201" spans="1:7" x14ac:dyDescent="0.55000000000000004">
      <c r="A201">
        <v>366.75900000000001</v>
      </c>
      <c r="B201">
        <v>14.89633093</v>
      </c>
      <c r="C201">
        <v>11.25876613</v>
      </c>
      <c r="D201">
        <v>7.571907714</v>
      </c>
      <c r="E201">
        <v>15.064030900000001</v>
      </c>
      <c r="F201">
        <v>33.617237520000003</v>
      </c>
      <c r="G201">
        <v>13.72039841</v>
      </c>
    </row>
    <row r="202" spans="1:7" x14ac:dyDescent="0.55000000000000004">
      <c r="A202">
        <v>367.34399999999999</v>
      </c>
      <c r="B202">
        <v>14.819410980000001</v>
      </c>
      <c r="C202">
        <v>11.478669930000001</v>
      </c>
      <c r="D202">
        <v>7.4701960620000003</v>
      </c>
      <c r="E202">
        <v>15.51518235</v>
      </c>
      <c r="F202">
        <v>33.745430759999998</v>
      </c>
      <c r="G202">
        <v>14.419602060000001</v>
      </c>
    </row>
    <row r="203" spans="1:7" x14ac:dyDescent="0.55000000000000004">
      <c r="A203">
        <v>367.92899999999997</v>
      </c>
      <c r="B203">
        <v>15.103520509999999</v>
      </c>
      <c r="C203">
        <v>11.010494420000001</v>
      </c>
      <c r="D203">
        <v>7.1711850960000003</v>
      </c>
      <c r="E203">
        <v>15.28147817</v>
      </c>
      <c r="F203">
        <v>33.962456019999998</v>
      </c>
      <c r="G203">
        <v>14.329658930000001</v>
      </c>
    </row>
    <row r="204" spans="1:7" x14ac:dyDescent="0.55000000000000004">
      <c r="A204">
        <v>368.51400000000001</v>
      </c>
      <c r="B204">
        <v>14.67342507</v>
      </c>
      <c r="C204">
        <v>11.49433088</v>
      </c>
      <c r="D204">
        <v>7.5666617939999998</v>
      </c>
      <c r="E204">
        <v>15.391722870000001</v>
      </c>
      <c r="F204">
        <v>34.705372619999999</v>
      </c>
      <c r="G204">
        <v>13.80374183</v>
      </c>
    </row>
    <row r="205" spans="1:7" x14ac:dyDescent="0.55000000000000004">
      <c r="A205">
        <v>369.09899999999999</v>
      </c>
      <c r="B205">
        <v>14.76181822</v>
      </c>
      <c r="C205">
        <v>10.88869171</v>
      </c>
      <c r="D205">
        <v>7.1304868399999997</v>
      </c>
      <c r="E205">
        <v>14.99593765</v>
      </c>
      <c r="F205">
        <v>34.850655320000001</v>
      </c>
      <c r="G205">
        <v>14.05732184</v>
      </c>
    </row>
    <row r="206" spans="1:7" x14ac:dyDescent="0.55000000000000004">
      <c r="A206">
        <v>369.68400000000003</v>
      </c>
      <c r="B206">
        <v>15.029226619999999</v>
      </c>
      <c r="C206">
        <v>11.148402709999999</v>
      </c>
      <c r="D206">
        <v>7.71614851</v>
      </c>
      <c r="E206">
        <v>15.46602004</v>
      </c>
      <c r="F206">
        <v>35.077830589999998</v>
      </c>
      <c r="G206">
        <v>14.56138661</v>
      </c>
    </row>
    <row r="207" spans="1:7" x14ac:dyDescent="0.55000000000000004">
      <c r="A207">
        <v>370.26900000000001</v>
      </c>
      <c r="B207">
        <v>14.59285328</v>
      </c>
      <c r="C207">
        <v>11.3129399</v>
      </c>
      <c r="D207">
        <v>7.6859772599999996</v>
      </c>
      <c r="E207">
        <v>15.780725500000001</v>
      </c>
      <c r="F207">
        <v>35.499729289999998</v>
      </c>
      <c r="G207">
        <v>14.929615589999999</v>
      </c>
    </row>
    <row r="208" spans="1:7" x14ac:dyDescent="0.55000000000000004">
      <c r="A208">
        <v>370.85399999999998</v>
      </c>
      <c r="B208">
        <v>14.57728371</v>
      </c>
      <c r="C208">
        <v>10.790127010000001</v>
      </c>
      <c r="D208">
        <v>7.4341099020000003</v>
      </c>
      <c r="E208">
        <v>15.83412764</v>
      </c>
      <c r="F208">
        <v>35.117926099999998</v>
      </c>
      <c r="G208">
        <v>14.58725866</v>
      </c>
    </row>
    <row r="209" spans="1:7" x14ac:dyDescent="0.55000000000000004">
      <c r="A209">
        <v>371.43900000000002</v>
      </c>
      <c r="B209">
        <v>14.52532278</v>
      </c>
      <c r="C209">
        <v>10.617458170000001</v>
      </c>
      <c r="D209">
        <v>7.1957154599999997</v>
      </c>
      <c r="E209">
        <v>15.344229869999999</v>
      </c>
      <c r="F209">
        <v>35.24967221</v>
      </c>
      <c r="G209">
        <v>14.739771989999999</v>
      </c>
    </row>
    <row r="210" spans="1:7" x14ac:dyDescent="0.55000000000000004">
      <c r="A210">
        <v>372.024</v>
      </c>
      <c r="B210">
        <v>14.595221710000001</v>
      </c>
      <c r="C210">
        <v>10.859404489999999</v>
      </c>
      <c r="D210">
        <v>7.5954215420000004</v>
      </c>
      <c r="E210">
        <v>15.53889025</v>
      </c>
      <c r="F210">
        <v>36.367320200000002</v>
      </c>
      <c r="G210">
        <v>14.87388148</v>
      </c>
    </row>
    <row r="211" spans="1:7" x14ac:dyDescent="0.55000000000000004">
      <c r="A211">
        <v>372.60899999999998</v>
      </c>
      <c r="B211">
        <v>14.601084869999999</v>
      </c>
      <c r="C211">
        <v>10.995027690000001</v>
      </c>
      <c r="D211">
        <v>7.4788111649999998</v>
      </c>
      <c r="E211">
        <v>15.876935250000001</v>
      </c>
      <c r="F211">
        <v>36.553282860000003</v>
      </c>
      <c r="G211">
        <v>15.282517800000001</v>
      </c>
    </row>
    <row r="212" spans="1:7" x14ac:dyDescent="0.55000000000000004">
      <c r="A212">
        <v>373.19400000000002</v>
      </c>
      <c r="B212">
        <v>14.60133712</v>
      </c>
      <c r="C212">
        <v>10.32449804</v>
      </c>
      <c r="D212">
        <v>7.1859280280000002</v>
      </c>
      <c r="E212">
        <v>15.82236984</v>
      </c>
      <c r="F212">
        <v>36.464916809999998</v>
      </c>
      <c r="G212">
        <v>14.71849607</v>
      </c>
    </row>
    <row r="213" spans="1:7" x14ac:dyDescent="0.55000000000000004">
      <c r="A213">
        <v>373.779</v>
      </c>
      <c r="B213">
        <v>14.25111487</v>
      </c>
      <c r="C213">
        <v>10.71099053</v>
      </c>
      <c r="D213">
        <v>7.4646866279999999</v>
      </c>
      <c r="E213">
        <v>15.8778366</v>
      </c>
      <c r="F213">
        <v>36.81158147</v>
      </c>
      <c r="G213">
        <v>15.067221719999999</v>
      </c>
    </row>
    <row r="214" spans="1:7" x14ac:dyDescent="0.55000000000000004">
      <c r="A214">
        <v>374.363</v>
      </c>
      <c r="B214">
        <v>14.3468848</v>
      </c>
      <c r="C214">
        <v>10.768828790000001</v>
      </c>
      <c r="D214">
        <v>7.4541944840000003</v>
      </c>
      <c r="E214">
        <v>16.025531640000001</v>
      </c>
      <c r="F214">
        <v>37.172855830000003</v>
      </c>
      <c r="G214">
        <v>14.7916089</v>
      </c>
    </row>
    <row r="215" spans="1:7" x14ac:dyDescent="0.55000000000000004">
      <c r="A215">
        <v>374.94799999999998</v>
      </c>
      <c r="B215">
        <v>14.29306609</v>
      </c>
      <c r="C215">
        <v>10.52166847</v>
      </c>
      <c r="D215">
        <v>6.8060671719999997</v>
      </c>
      <c r="E215">
        <v>16.03846154</v>
      </c>
      <c r="F215">
        <v>36.83640303</v>
      </c>
      <c r="G215">
        <v>14.98320693</v>
      </c>
    </row>
    <row r="216" spans="1:7" x14ac:dyDescent="0.55000000000000004">
      <c r="A216">
        <v>375.53300000000002</v>
      </c>
      <c r="B216">
        <v>14.22505198</v>
      </c>
      <c r="C216">
        <v>10.72713098</v>
      </c>
      <c r="D216">
        <v>7.2676715180000002</v>
      </c>
      <c r="E216">
        <v>16.252078999999998</v>
      </c>
      <c r="F216">
        <v>37.835239090000002</v>
      </c>
      <c r="G216">
        <v>14.83731809</v>
      </c>
    </row>
    <row r="217" spans="1:7" x14ac:dyDescent="0.55000000000000004">
      <c r="A217">
        <v>376.11700000000002</v>
      </c>
      <c r="B217">
        <v>14.431837440000001</v>
      </c>
      <c r="C217">
        <v>10.75461904</v>
      </c>
      <c r="D217">
        <v>7.1213662170000003</v>
      </c>
      <c r="E217">
        <v>15.99446987</v>
      </c>
      <c r="F217">
        <v>37.878210019999997</v>
      </c>
      <c r="G217">
        <v>15.14058395</v>
      </c>
    </row>
    <row r="218" spans="1:7" x14ac:dyDescent="0.55000000000000004">
      <c r="A218">
        <v>376.702</v>
      </c>
      <c r="B218">
        <v>14.22229192</v>
      </c>
      <c r="C218">
        <v>10.60466776</v>
      </c>
      <c r="D218">
        <v>7.1698174420000003</v>
      </c>
      <c r="E218">
        <v>15.957021109999999</v>
      </c>
      <c r="F218">
        <v>38.801587640000001</v>
      </c>
      <c r="G218">
        <v>15.28540838</v>
      </c>
    </row>
    <row r="219" spans="1:7" x14ac:dyDescent="0.55000000000000004">
      <c r="A219">
        <v>377.28699999999998</v>
      </c>
      <c r="B219">
        <v>14.04338735</v>
      </c>
      <c r="C219">
        <v>10.61526398</v>
      </c>
      <c r="D219">
        <v>7.1385258760000001</v>
      </c>
      <c r="E219">
        <v>16.258755879999999</v>
      </c>
      <c r="F219">
        <v>38.985886039999997</v>
      </c>
      <c r="G219">
        <v>15.886565600000001</v>
      </c>
    </row>
    <row r="220" spans="1:7" x14ac:dyDescent="0.55000000000000004">
      <c r="A220">
        <v>377.87099999999998</v>
      </c>
      <c r="B220">
        <v>14.16616264</v>
      </c>
      <c r="C220">
        <v>10.588253699999999</v>
      </c>
      <c r="D220">
        <v>7.3826308220000003</v>
      </c>
      <c r="E220">
        <v>16.721067009999999</v>
      </c>
      <c r="F220">
        <v>39.059273779999998</v>
      </c>
      <c r="G220">
        <v>15.854485159999999</v>
      </c>
    </row>
    <row r="221" spans="1:7" x14ac:dyDescent="0.55000000000000004">
      <c r="A221">
        <v>378.45600000000002</v>
      </c>
      <c r="B221">
        <v>14.357784649999999</v>
      </c>
      <c r="C221">
        <v>10.80897671</v>
      </c>
      <c r="D221">
        <v>7.1607432190000004</v>
      </c>
      <c r="E221">
        <v>17.020705759999998</v>
      </c>
      <c r="F221">
        <v>40.01430886</v>
      </c>
      <c r="G221">
        <v>15.90124782</v>
      </c>
    </row>
    <row r="222" spans="1:7" x14ac:dyDescent="0.55000000000000004">
      <c r="A222">
        <v>379.04</v>
      </c>
      <c r="B222">
        <v>14.10712545</v>
      </c>
      <c r="C222">
        <v>10.67891607</v>
      </c>
      <c r="D222">
        <v>7.4817233649999997</v>
      </c>
      <c r="E222">
        <v>16.949507749999999</v>
      </c>
      <c r="F222">
        <v>39.675894339999999</v>
      </c>
      <c r="G222">
        <v>16.012769280000001</v>
      </c>
    </row>
    <row r="223" spans="1:7" x14ac:dyDescent="0.55000000000000004">
      <c r="A223">
        <v>379.625</v>
      </c>
      <c r="B223">
        <v>14.395719010000001</v>
      </c>
      <c r="C223">
        <v>11.07409983</v>
      </c>
      <c r="D223">
        <v>7.3310531460000004</v>
      </c>
      <c r="E223">
        <v>17.138521390000001</v>
      </c>
      <c r="F223">
        <v>40.193941219999999</v>
      </c>
      <c r="G223">
        <v>15.742219800000001</v>
      </c>
    </row>
    <row r="224" spans="1:7" x14ac:dyDescent="0.55000000000000004">
      <c r="A224">
        <v>380.209</v>
      </c>
      <c r="B224">
        <v>13.77620175</v>
      </c>
      <c r="C224">
        <v>10.892577599999999</v>
      </c>
      <c r="D224">
        <v>7.4581917449999997</v>
      </c>
      <c r="E224">
        <v>17.143770759999999</v>
      </c>
      <c r="F224">
        <v>40.429441410000003</v>
      </c>
      <c r="G224">
        <v>16.155835969999998</v>
      </c>
    </row>
    <row r="225" spans="1:7" x14ac:dyDescent="0.55000000000000004">
      <c r="A225">
        <v>380.79300000000001</v>
      </c>
      <c r="B225">
        <v>13.627731600000001</v>
      </c>
      <c r="C225">
        <v>11.13511679</v>
      </c>
      <c r="D225">
        <v>6.999871562</v>
      </c>
      <c r="E225">
        <v>17.23959193</v>
      </c>
      <c r="F225">
        <v>40.498339479999999</v>
      </c>
      <c r="G225">
        <v>15.74971101</v>
      </c>
    </row>
    <row r="226" spans="1:7" x14ac:dyDescent="0.55000000000000004">
      <c r="A226">
        <v>381.37799999999999</v>
      </c>
      <c r="B226">
        <v>13.90726972</v>
      </c>
      <c r="C226">
        <v>11.15408388</v>
      </c>
      <c r="D226">
        <v>7.2474504169999996</v>
      </c>
      <c r="E226">
        <v>17.343071129999998</v>
      </c>
      <c r="F226">
        <v>40.478376269999998</v>
      </c>
      <c r="G226">
        <v>16.216891780000001</v>
      </c>
    </row>
    <row r="227" spans="1:7" x14ac:dyDescent="0.55000000000000004">
      <c r="A227">
        <v>381.96199999999999</v>
      </c>
      <c r="B227">
        <v>14.08790602</v>
      </c>
      <c r="C227">
        <v>11.577529419999999</v>
      </c>
      <c r="D227">
        <v>7.3588210649999999</v>
      </c>
      <c r="E227">
        <v>17.955808990000001</v>
      </c>
      <c r="F227">
        <v>41.186550400000002</v>
      </c>
      <c r="G227">
        <v>15.98330224</v>
      </c>
    </row>
    <row r="228" spans="1:7" x14ac:dyDescent="0.55000000000000004">
      <c r="A228">
        <v>382.54599999999999</v>
      </c>
      <c r="B228">
        <v>13.98521021</v>
      </c>
      <c r="C228">
        <v>10.813992130000001</v>
      </c>
      <c r="D228">
        <v>7.3833527209999996</v>
      </c>
      <c r="E228">
        <v>18.13964438</v>
      </c>
      <c r="F228">
        <v>41.178289849999999</v>
      </c>
      <c r="G228">
        <v>15.59436105</v>
      </c>
    </row>
    <row r="229" spans="1:7" x14ac:dyDescent="0.55000000000000004">
      <c r="A229">
        <v>383.13099999999997</v>
      </c>
      <c r="B229">
        <v>14.24150768</v>
      </c>
      <c r="C229">
        <v>11.02047464</v>
      </c>
      <c r="D229">
        <v>7.0469986039999997</v>
      </c>
      <c r="E229">
        <v>17.79385761</v>
      </c>
      <c r="F229">
        <v>41.43880875</v>
      </c>
      <c r="G229">
        <v>15.51558865</v>
      </c>
    </row>
    <row r="230" spans="1:7" x14ac:dyDescent="0.55000000000000004">
      <c r="A230">
        <v>383.71499999999997</v>
      </c>
      <c r="B230">
        <v>14.01356464</v>
      </c>
      <c r="C230">
        <v>11.03395774</v>
      </c>
      <c r="D230">
        <v>7.4296391990000004</v>
      </c>
      <c r="E230">
        <v>18.53880225</v>
      </c>
      <c r="F230">
        <v>42.097905320000002</v>
      </c>
      <c r="G230">
        <v>15.81941497</v>
      </c>
    </row>
    <row r="231" spans="1:7" x14ac:dyDescent="0.55000000000000004">
      <c r="A231">
        <v>384.29899999999998</v>
      </c>
      <c r="B231">
        <v>14.08388218</v>
      </c>
      <c r="C231">
        <v>10.971002560000001</v>
      </c>
      <c r="D231">
        <v>7.1514818880000002</v>
      </c>
      <c r="E231">
        <v>18.396908159999999</v>
      </c>
      <c r="F231">
        <v>42.091108669999997</v>
      </c>
      <c r="G231">
        <v>15.29774973</v>
      </c>
    </row>
    <row r="232" spans="1:7" x14ac:dyDescent="0.55000000000000004">
      <c r="A232">
        <v>384.88299999999998</v>
      </c>
      <c r="B232">
        <v>13.969042699999999</v>
      </c>
      <c r="C232">
        <v>10.983018660000001</v>
      </c>
      <c r="D232">
        <v>7.2567114090000002</v>
      </c>
      <c r="E232">
        <v>18.254019469999999</v>
      </c>
      <c r="F232">
        <v>42.235323399999999</v>
      </c>
      <c r="G232">
        <v>15.610941070000001</v>
      </c>
    </row>
    <row r="233" spans="1:7" x14ac:dyDescent="0.55000000000000004">
      <c r="A233">
        <v>385.46699999999998</v>
      </c>
      <c r="B233">
        <v>14.264970590000001</v>
      </c>
      <c r="C233">
        <v>11.54178033</v>
      </c>
      <c r="D233">
        <v>7.4857577610000003</v>
      </c>
      <c r="E233">
        <v>18.691662489999999</v>
      </c>
      <c r="F233">
        <v>42.992076300000001</v>
      </c>
      <c r="G233">
        <v>15.926719739999999</v>
      </c>
    </row>
    <row r="234" spans="1:7" x14ac:dyDescent="0.55000000000000004">
      <c r="A234">
        <v>386.05099999999999</v>
      </c>
      <c r="B234">
        <v>14.009973629999999</v>
      </c>
      <c r="C234">
        <v>10.71050481</v>
      </c>
      <c r="D234">
        <v>7.4342520710000004</v>
      </c>
      <c r="E234">
        <v>18.400598049999999</v>
      </c>
      <c r="F234">
        <v>42.882415209999998</v>
      </c>
      <c r="G234">
        <v>15.946194419999999</v>
      </c>
    </row>
    <row r="235" spans="1:7" x14ac:dyDescent="0.55000000000000004">
      <c r="A235">
        <v>386.63499999999999</v>
      </c>
      <c r="B235">
        <v>14.49259865</v>
      </c>
      <c r="C235">
        <v>10.92117008</v>
      </c>
      <c r="D235">
        <v>7.3678729499999998</v>
      </c>
      <c r="E235">
        <v>19.116580500000001</v>
      </c>
      <c r="F235">
        <v>44.10495779</v>
      </c>
      <c r="G235">
        <v>16.349443969999999</v>
      </c>
    </row>
    <row r="236" spans="1:7" x14ac:dyDescent="0.55000000000000004">
      <c r="A236">
        <v>387.21899999999999</v>
      </c>
      <c r="B236">
        <v>13.9137439</v>
      </c>
      <c r="C236">
        <v>10.93942741</v>
      </c>
      <c r="D236">
        <v>7.6014913010000003</v>
      </c>
      <c r="E236">
        <v>19.124090949999999</v>
      </c>
      <c r="F236">
        <v>44.009481729999997</v>
      </c>
      <c r="G236">
        <v>16.160821139999999</v>
      </c>
    </row>
    <row r="237" spans="1:7" x14ac:dyDescent="0.55000000000000004">
      <c r="A237">
        <v>387.803</v>
      </c>
      <c r="B237">
        <v>13.82718425</v>
      </c>
      <c r="C237">
        <v>10.9652499</v>
      </c>
      <c r="D237">
        <v>7.5713421670000001</v>
      </c>
      <c r="E237">
        <v>19.302707059999999</v>
      </c>
      <c r="F237">
        <v>44.62711461</v>
      </c>
      <c r="G237">
        <v>16.364711060000001</v>
      </c>
    </row>
    <row r="238" spans="1:7" x14ac:dyDescent="0.55000000000000004">
      <c r="A238">
        <v>388.387</v>
      </c>
      <c r="B238">
        <v>14.321338040000001</v>
      </c>
      <c r="C238">
        <v>11.13330762</v>
      </c>
      <c r="D238">
        <v>7.8267937840000004</v>
      </c>
      <c r="E238">
        <v>19.485010469999999</v>
      </c>
      <c r="F238">
        <v>44.859748699999997</v>
      </c>
      <c r="G238">
        <v>16.07470884</v>
      </c>
    </row>
    <row r="239" spans="1:7" x14ac:dyDescent="0.55000000000000004">
      <c r="A239">
        <v>388.971</v>
      </c>
      <c r="B239">
        <v>14.22475558</v>
      </c>
      <c r="C239">
        <v>10.94075928</v>
      </c>
      <c r="D239">
        <v>7.5238976260000001</v>
      </c>
      <c r="E239">
        <v>19.5965065</v>
      </c>
      <c r="F239">
        <v>45.455369939999997</v>
      </c>
      <c r="G239">
        <v>16.14654187</v>
      </c>
    </row>
    <row r="240" spans="1:7" x14ac:dyDescent="0.55000000000000004">
      <c r="A240">
        <v>389.55500000000001</v>
      </c>
      <c r="B240">
        <v>14.25660633</v>
      </c>
      <c r="C240">
        <v>11.30916659</v>
      </c>
      <c r="D240">
        <v>8.0645629660000004</v>
      </c>
      <c r="E240">
        <v>20.294743969999999</v>
      </c>
      <c r="F240">
        <v>46.192527339999998</v>
      </c>
      <c r="G240">
        <v>16.32900978</v>
      </c>
    </row>
    <row r="241" spans="1:7" x14ac:dyDescent="0.55000000000000004">
      <c r="A241">
        <v>390.13900000000001</v>
      </c>
      <c r="B241">
        <v>14.44996922</v>
      </c>
      <c r="C241">
        <v>11.521408790000001</v>
      </c>
      <c r="D241">
        <v>7.7306301450000001</v>
      </c>
      <c r="E241">
        <v>20.35229284</v>
      </c>
      <c r="F241">
        <v>46.381857349999997</v>
      </c>
      <c r="G241">
        <v>16.903420019999999</v>
      </c>
    </row>
    <row r="242" spans="1:7" x14ac:dyDescent="0.55000000000000004">
      <c r="A242">
        <v>390.72199999999998</v>
      </c>
      <c r="B242">
        <v>14.450595359999999</v>
      </c>
      <c r="C242">
        <v>11.452893250000001</v>
      </c>
      <c r="D242">
        <v>7.9168011849999997</v>
      </c>
      <c r="E242">
        <v>20.47638491</v>
      </c>
      <c r="F242">
        <v>47.225914879999998</v>
      </c>
      <c r="G242">
        <v>16.46267353</v>
      </c>
    </row>
    <row r="243" spans="1:7" x14ac:dyDescent="0.55000000000000004">
      <c r="A243">
        <v>391.30599999999998</v>
      </c>
      <c r="B243">
        <v>14.53988858</v>
      </c>
      <c r="C243">
        <v>11.741691489999999</v>
      </c>
      <c r="D243">
        <v>7.7997446510000001</v>
      </c>
      <c r="E243">
        <v>20.63634077</v>
      </c>
      <c r="F243">
        <v>47.075095760000004</v>
      </c>
      <c r="G243">
        <v>16.659090030000002</v>
      </c>
    </row>
    <row r="244" spans="1:7" x14ac:dyDescent="0.55000000000000004">
      <c r="A244">
        <v>391.89</v>
      </c>
      <c r="B244">
        <v>13.86864329</v>
      </c>
      <c r="C244">
        <v>11.761979070000001</v>
      </c>
      <c r="D244">
        <v>7.8662566549999999</v>
      </c>
      <c r="E244">
        <v>20.59711768</v>
      </c>
      <c r="F244">
        <v>46.904259230000001</v>
      </c>
      <c r="G244">
        <v>16.88957224</v>
      </c>
    </row>
    <row r="245" spans="1:7" x14ac:dyDescent="0.55000000000000004">
      <c r="A245">
        <v>392.47399999999999</v>
      </c>
      <c r="B245">
        <v>14.19650476</v>
      </c>
      <c r="C245">
        <v>11.703082780000001</v>
      </c>
      <c r="D245">
        <v>7.8527236519999999</v>
      </c>
      <c r="E245">
        <v>21.006524679999998</v>
      </c>
      <c r="F245">
        <v>47.368795329999998</v>
      </c>
      <c r="G245">
        <v>16.960158580000002</v>
      </c>
    </row>
    <row r="246" spans="1:7" x14ac:dyDescent="0.55000000000000004">
      <c r="A246">
        <v>393.05700000000002</v>
      </c>
      <c r="B246">
        <v>14.60003721</v>
      </c>
      <c r="C246">
        <v>11.515528270000001</v>
      </c>
      <c r="D246">
        <v>8.3033086370000007</v>
      </c>
      <c r="E246">
        <v>21.229151869999999</v>
      </c>
      <c r="F246">
        <v>48.133817110000003</v>
      </c>
      <c r="G246">
        <v>16.869227649999999</v>
      </c>
    </row>
    <row r="247" spans="1:7" x14ac:dyDescent="0.55000000000000004">
      <c r="A247">
        <v>393.64100000000002</v>
      </c>
      <c r="B247">
        <v>14.718835289999999</v>
      </c>
      <c r="C247">
        <v>11.644897739999999</v>
      </c>
      <c r="D247">
        <v>8.2160706060000006</v>
      </c>
      <c r="E247">
        <v>21.76257399</v>
      </c>
      <c r="F247">
        <v>48.502463400000003</v>
      </c>
      <c r="G247">
        <v>17.145907909999998</v>
      </c>
    </row>
    <row r="248" spans="1:7" x14ac:dyDescent="0.55000000000000004">
      <c r="A248">
        <v>394.22399999999999</v>
      </c>
      <c r="B248">
        <v>14.74877935</v>
      </c>
      <c r="C248">
        <v>12.01398363</v>
      </c>
      <c r="D248">
        <v>8.292794572</v>
      </c>
      <c r="E248">
        <v>22.32937819</v>
      </c>
      <c r="F248">
        <v>49.32998851</v>
      </c>
      <c r="G248">
        <v>17.336378979999999</v>
      </c>
    </row>
    <row r="249" spans="1:7" x14ac:dyDescent="0.55000000000000004">
      <c r="A249">
        <v>394.80799999999999</v>
      </c>
      <c r="B249">
        <v>14.78938889</v>
      </c>
      <c r="C249">
        <v>12.022572589999999</v>
      </c>
      <c r="D249">
        <v>8.0479328070000005</v>
      </c>
      <c r="E249">
        <v>22.555843169999999</v>
      </c>
      <c r="F249">
        <v>49.323003399999997</v>
      </c>
      <c r="G249">
        <v>17.72997973</v>
      </c>
    </row>
    <row r="250" spans="1:7" x14ac:dyDescent="0.55000000000000004">
      <c r="A250">
        <v>395.39100000000002</v>
      </c>
      <c r="B250">
        <v>14.68471649</v>
      </c>
      <c r="C250">
        <v>11.94827649</v>
      </c>
      <c r="D250">
        <v>8.1970997180000005</v>
      </c>
      <c r="E250">
        <v>22.172586720000002</v>
      </c>
      <c r="F250">
        <v>49.966959950000003</v>
      </c>
      <c r="G250">
        <v>17.51891882</v>
      </c>
    </row>
    <row r="251" spans="1:7" x14ac:dyDescent="0.55000000000000004">
      <c r="A251">
        <v>395.97500000000002</v>
      </c>
      <c r="B251">
        <v>14.993559810000001</v>
      </c>
      <c r="C251">
        <v>12.17508363</v>
      </c>
      <c r="D251">
        <v>8.3954990249999994</v>
      </c>
      <c r="E251">
        <v>23.010697870000001</v>
      </c>
      <c r="F251">
        <v>51.31397699</v>
      </c>
      <c r="G251">
        <v>17.90506091</v>
      </c>
    </row>
    <row r="252" spans="1:7" x14ac:dyDescent="0.55000000000000004">
      <c r="A252">
        <v>396.55799999999999</v>
      </c>
      <c r="B252">
        <v>14.817184640000001</v>
      </c>
      <c r="C252">
        <v>12.147209889999999</v>
      </c>
      <c r="D252">
        <v>8.1322364409999999</v>
      </c>
      <c r="E252">
        <v>22.798380779999999</v>
      </c>
      <c r="F252">
        <v>50.891877770000001</v>
      </c>
      <c r="G252">
        <v>17.490641589999999</v>
      </c>
    </row>
    <row r="253" spans="1:7" x14ac:dyDescent="0.55000000000000004">
      <c r="A253">
        <v>397.142</v>
      </c>
      <c r="B253">
        <v>15.25392053</v>
      </c>
      <c r="C253">
        <v>12.455561830000001</v>
      </c>
      <c r="D253">
        <v>8.4706625019999997</v>
      </c>
      <c r="E253">
        <v>23.300136219999999</v>
      </c>
      <c r="F253">
        <v>50.79075022</v>
      </c>
      <c r="G253">
        <v>17.416024319999998</v>
      </c>
    </row>
    <row r="254" spans="1:7" x14ac:dyDescent="0.55000000000000004">
      <c r="A254">
        <v>397.72500000000002</v>
      </c>
      <c r="B254">
        <v>15.317287500000001</v>
      </c>
      <c r="C254">
        <v>12.28516992</v>
      </c>
      <c r="D254">
        <v>8.4357259510000002</v>
      </c>
      <c r="E254">
        <v>23.221479120000001</v>
      </c>
      <c r="F254">
        <v>52.222956680000003</v>
      </c>
      <c r="G254">
        <v>17.24356482</v>
      </c>
    </row>
    <row r="255" spans="1:7" x14ac:dyDescent="0.55000000000000004">
      <c r="A255">
        <v>398.30799999999999</v>
      </c>
      <c r="B255">
        <v>15.41272987</v>
      </c>
      <c r="C255">
        <v>12.401642280000001</v>
      </c>
      <c r="D255">
        <v>8.457274001</v>
      </c>
      <c r="E255">
        <v>23.72768323</v>
      </c>
      <c r="F255">
        <v>51.390420550000002</v>
      </c>
      <c r="G255">
        <v>17.06320229</v>
      </c>
    </row>
    <row r="256" spans="1:7" x14ac:dyDescent="0.55000000000000004">
      <c r="A256">
        <v>398.892</v>
      </c>
      <c r="B256">
        <v>15.519175260000001</v>
      </c>
      <c r="C256">
        <v>12.25209328</v>
      </c>
      <c r="D256">
        <v>8.4470465519999998</v>
      </c>
      <c r="E256">
        <v>23.556497010000001</v>
      </c>
      <c r="F256">
        <v>52.112922580000003</v>
      </c>
      <c r="G256">
        <v>16.968750889999999</v>
      </c>
    </row>
    <row r="257" spans="1:7" x14ac:dyDescent="0.55000000000000004">
      <c r="A257">
        <v>399.47500000000002</v>
      </c>
      <c r="B257">
        <v>15.39901341</v>
      </c>
      <c r="C257">
        <v>12.47646638</v>
      </c>
      <c r="D257">
        <v>8.5713451739999993</v>
      </c>
      <c r="E257">
        <v>23.91271034</v>
      </c>
      <c r="F257">
        <v>52.227849210000002</v>
      </c>
      <c r="G257">
        <v>16.914651410000001</v>
      </c>
    </row>
    <row r="258" spans="1:7" x14ac:dyDescent="0.55000000000000004">
      <c r="A258">
        <v>400.05799999999999</v>
      </c>
      <c r="B258">
        <v>15.871440209999999</v>
      </c>
      <c r="C258">
        <v>12.691261600000001</v>
      </c>
      <c r="D258">
        <v>8.6216801929999995</v>
      </c>
      <c r="E258">
        <v>24.372763769999999</v>
      </c>
      <c r="F258">
        <v>53.839412979999999</v>
      </c>
      <c r="G258">
        <v>17.213180319999999</v>
      </c>
    </row>
    <row r="259" spans="1:7" x14ac:dyDescent="0.55000000000000004">
      <c r="A259">
        <v>400.64100000000002</v>
      </c>
      <c r="B259">
        <v>15.883292600000001</v>
      </c>
      <c r="C259">
        <v>12.73777274</v>
      </c>
      <c r="D259">
        <v>8.7880215540000002</v>
      </c>
      <c r="E259">
        <v>24.55721269</v>
      </c>
      <c r="F259">
        <v>53.022584729999998</v>
      </c>
      <c r="G259">
        <v>16.979402839999999</v>
      </c>
    </row>
    <row r="260" spans="1:7" x14ac:dyDescent="0.55000000000000004">
      <c r="A260">
        <v>401.22399999999999</v>
      </c>
      <c r="B260">
        <v>15.61907909</v>
      </c>
      <c r="C260">
        <v>12.95696556</v>
      </c>
      <c r="D260">
        <v>8.8606154069999992</v>
      </c>
      <c r="E260">
        <v>25.173312769999999</v>
      </c>
      <c r="F260">
        <v>54.202467499999997</v>
      </c>
      <c r="G260">
        <v>17.18109716</v>
      </c>
    </row>
    <row r="261" spans="1:7" x14ac:dyDescent="0.55000000000000004">
      <c r="A261">
        <v>401.80700000000002</v>
      </c>
      <c r="B261">
        <v>16.249457540000002</v>
      </c>
      <c r="C261">
        <v>12.902864170000001</v>
      </c>
      <c r="D261">
        <v>8.9367857659999999</v>
      </c>
      <c r="E261">
        <v>25.23036308</v>
      </c>
      <c r="F261">
        <v>54.587009979999998</v>
      </c>
      <c r="G261">
        <v>17.2772313</v>
      </c>
    </row>
    <row r="262" spans="1:7" x14ac:dyDescent="0.55000000000000004">
      <c r="A262">
        <v>402.39100000000002</v>
      </c>
      <c r="B262">
        <v>16.060782790000001</v>
      </c>
      <c r="C262">
        <v>13.465166180000001</v>
      </c>
      <c r="D262">
        <v>9.2718593400000007</v>
      </c>
      <c r="E262">
        <v>25.550443520000002</v>
      </c>
      <c r="F262">
        <v>54.741590350000003</v>
      </c>
      <c r="G262">
        <v>17.073829270000001</v>
      </c>
    </row>
    <row r="263" spans="1:7" x14ac:dyDescent="0.55000000000000004">
      <c r="A263">
        <v>402.97399999999999</v>
      </c>
      <c r="B263">
        <v>16.313221460000001</v>
      </c>
      <c r="C263">
        <v>13.147942240000001</v>
      </c>
      <c r="D263">
        <v>9.1103275739999994</v>
      </c>
      <c r="E263">
        <v>25.513525770000001</v>
      </c>
      <c r="F263">
        <v>54.689763130000003</v>
      </c>
      <c r="G263">
        <v>17.194700879999999</v>
      </c>
    </row>
    <row r="264" spans="1:7" x14ac:dyDescent="0.55000000000000004">
      <c r="A264">
        <v>403.55700000000002</v>
      </c>
      <c r="B264">
        <v>16.249270540000001</v>
      </c>
      <c r="C264">
        <v>13.29653985</v>
      </c>
      <c r="D264">
        <v>9.0293493890000001</v>
      </c>
      <c r="E264">
        <v>25.819847129999999</v>
      </c>
      <c r="F264">
        <v>55.616878030000002</v>
      </c>
      <c r="G264">
        <v>17.0997196</v>
      </c>
    </row>
    <row r="265" spans="1:7" x14ac:dyDescent="0.55000000000000004">
      <c r="A265">
        <v>404.14</v>
      </c>
      <c r="B265">
        <v>16.656912380000001</v>
      </c>
      <c r="C265">
        <v>13.50286988</v>
      </c>
      <c r="D265">
        <v>9.3133452739999996</v>
      </c>
      <c r="E265">
        <v>26.300963209999999</v>
      </c>
      <c r="F265">
        <v>56.683918830000003</v>
      </c>
      <c r="G265">
        <v>17.45864418</v>
      </c>
    </row>
    <row r="266" spans="1:7" x14ac:dyDescent="0.55000000000000004">
      <c r="A266">
        <v>404.72199999999998</v>
      </c>
      <c r="B266">
        <v>16.533460040000001</v>
      </c>
      <c r="C266">
        <v>13.4110239</v>
      </c>
      <c r="D266">
        <v>9.3444046380000003</v>
      </c>
      <c r="E266">
        <v>26.7724799</v>
      </c>
      <c r="F266">
        <v>56.338880379999999</v>
      </c>
      <c r="G266">
        <v>17.04144561</v>
      </c>
    </row>
    <row r="267" spans="1:7" x14ac:dyDescent="0.55000000000000004">
      <c r="A267">
        <v>405.30500000000001</v>
      </c>
      <c r="B267">
        <v>16.820921370000001</v>
      </c>
      <c r="C267">
        <v>13.581237079999999</v>
      </c>
      <c r="D267">
        <v>9.6311310369999994</v>
      </c>
      <c r="E267">
        <v>26.839311120000001</v>
      </c>
      <c r="F267">
        <v>57.553222910000002</v>
      </c>
      <c r="G267">
        <v>17.022940210000002</v>
      </c>
    </row>
    <row r="268" spans="1:7" x14ac:dyDescent="0.55000000000000004">
      <c r="A268">
        <v>405.88799999999998</v>
      </c>
      <c r="B268">
        <v>17.165396080000001</v>
      </c>
      <c r="C268">
        <v>13.76499879</v>
      </c>
      <c r="D268">
        <v>9.6968700509999994</v>
      </c>
      <c r="E268">
        <v>27.846415050000001</v>
      </c>
      <c r="F268">
        <v>57.76145545</v>
      </c>
      <c r="G268">
        <v>17.328470190000001</v>
      </c>
    </row>
    <row r="269" spans="1:7" x14ac:dyDescent="0.55000000000000004">
      <c r="A269">
        <v>406.471</v>
      </c>
      <c r="B269">
        <v>17.31138825</v>
      </c>
      <c r="C269">
        <v>13.942469559999999</v>
      </c>
      <c r="D269">
        <v>9.7357050669999996</v>
      </c>
      <c r="E269">
        <v>27.787091069999999</v>
      </c>
      <c r="F269">
        <v>57.949890580000002</v>
      </c>
      <c r="G269">
        <v>17.554780879999999</v>
      </c>
    </row>
    <row r="270" spans="1:7" x14ac:dyDescent="0.55000000000000004">
      <c r="A270">
        <v>407.05399999999997</v>
      </c>
      <c r="B270">
        <v>17.432128639999998</v>
      </c>
      <c r="C270">
        <v>13.99345628</v>
      </c>
      <c r="D270">
        <v>9.9598356199999998</v>
      </c>
      <c r="E270">
        <v>28.29440992</v>
      </c>
      <c r="F270">
        <v>59.079226210000002</v>
      </c>
      <c r="G270">
        <v>17.829476790000001</v>
      </c>
    </row>
    <row r="271" spans="1:7" x14ac:dyDescent="0.55000000000000004">
      <c r="A271">
        <v>407.637</v>
      </c>
      <c r="B271">
        <v>17.504795229999999</v>
      </c>
      <c r="C271">
        <v>14.20230757</v>
      </c>
      <c r="D271">
        <v>10.07364892</v>
      </c>
      <c r="E271">
        <v>28.52211664</v>
      </c>
      <c r="F271">
        <v>58.679004929999998</v>
      </c>
      <c r="G271">
        <v>17.59923569</v>
      </c>
    </row>
    <row r="272" spans="1:7" x14ac:dyDescent="0.55000000000000004">
      <c r="A272">
        <v>408.21899999999999</v>
      </c>
      <c r="B272">
        <v>17.652587910000001</v>
      </c>
      <c r="C272">
        <v>14.33001052</v>
      </c>
      <c r="D272">
        <v>10.08621559</v>
      </c>
      <c r="E272">
        <v>29.316541579999999</v>
      </c>
      <c r="F272">
        <v>59.5870727</v>
      </c>
      <c r="G272">
        <v>17.880911569999999</v>
      </c>
    </row>
    <row r="273" spans="1:7" x14ac:dyDescent="0.55000000000000004">
      <c r="A273">
        <v>408.80200000000002</v>
      </c>
      <c r="B273">
        <v>17.916260609999998</v>
      </c>
      <c r="C273">
        <v>14.18646813</v>
      </c>
      <c r="D273">
        <v>10.30870213</v>
      </c>
      <c r="E273">
        <v>29.569981080000002</v>
      </c>
      <c r="F273">
        <v>59.880188029999999</v>
      </c>
      <c r="G273">
        <v>17.727800389999999</v>
      </c>
    </row>
    <row r="274" spans="1:7" x14ac:dyDescent="0.55000000000000004">
      <c r="A274">
        <v>409.38499999999999</v>
      </c>
      <c r="B274">
        <v>18.023490850000002</v>
      </c>
      <c r="C274">
        <v>14.411790180000001</v>
      </c>
      <c r="D274">
        <v>10.29547653</v>
      </c>
      <c r="E274">
        <v>29.878647440000002</v>
      </c>
      <c r="F274">
        <v>60.036311920000003</v>
      </c>
      <c r="G274">
        <v>17.888494250000001</v>
      </c>
    </row>
    <row r="275" spans="1:7" x14ac:dyDescent="0.55000000000000004">
      <c r="A275">
        <v>409.96699999999998</v>
      </c>
      <c r="B275">
        <v>18.114277179999998</v>
      </c>
      <c r="C275">
        <v>14.710715</v>
      </c>
      <c r="D275">
        <v>10.37215125</v>
      </c>
      <c r="E275">
        <v>30.006472810000002</v>
      </c>
      <c r="F275">
        <v>60.901357160000003</v>
      </c>
      <c r="G275">
        <v>18.053816829999999</v>
      </c>
    </row>
    <row r="276" spans="1:7" x14ac:dyDescent="0.55000000000000004">
      <c r="A276">
        <v>410.55</v>
      </c>
      <c r="B276">
        <v>18.09070878</v>
      </c>
      <c r="C276">
        <v>15.025706939999999</v>
      </c>
      <c r="D276">
        <v>10.914065369999999</v>
      </c>
      <c r="E276">
        <v>30.834006609999999</v>
      </c>
      <c r="F276">
        <v>61.414248989999997</v>
      </c>
      <c r="G276">
        <v>18.510099159999999</v>
      </c>
    </row>
    <row r="277" spans="1:7" x14ac:dyDescent="0.55000000000000004">
      <c r="A277">
        <v>411.13200000000001</v>
      </c>
      <c r="B277">
        <v>18.388956360000002</v>
      </c>
      <c r="C277">
        <v>14.885905340000001</v>
      </c>
      <c r="D277">
        <v>10.784269630000001</v>
      </c>
      <c r="E277">
        <v>30.86965322</v>
      </c>
      <c r="F277">
        <v>61.102865110000003</v>
      </c>
      <c r="G277">
        <v>17.977405959999999</v>
      </c>
    </row>
    <row r="278" spans="1:7" x14ac:dyDescent="0.55000000000000004">
      <c r="A278">
        <v>411.71499999999997</v>
      </c>
      <c r="B278">
        <v>18.65323072</v>
      </c>
      <c r="C278">
        <v>14.8380829</v>
      </c>
      <c r="D278">
        <v>11.048079850000001</v>
      </c>
      <c r="E278">
        <v>30.92387991</v>
      </c>
      <c r="F278">
        <v>62.404373669999998</v>
      </c>
      <c r="G278">
        <v>18.230341360000001</v>
      </c>
    </row>
    <row r="279" spans="1:7" x14ac:dyDescent="0.55000000000000004">
      <c r="A279">
        <v>412.29700000000003</v>
      </c>
      <c r="B279">
        <v>18.74167323</v>
      </c>
      <c r="C279">
        <v>15.03625931</v>
      </c>
      <c r="D279">
        <v>11.204808330000001</v>
      </c>
      <c r="E279">
        <v>31.679207290000001</v>
      </c>
      <c r="F279">
        <v>62.635499299999999</v>
      </c>
      <c r="G279">
        <v>18.463861810000001</v>
      </c>
    </row>
    <row r="280" spans="1:7" x14ac:dyDescent="0.55000000000000004">
      <c r="A280">
        <v>412.88</v>
      </c>
      <c r="B280">
        <v>18.890993040000001</v>
      </c>
      <c r="C280">
        <v>15.18424349</v>
      </c>
      <c r="D280">
        <v>11.2775573</v>
      </c>
      <c r="E280">
        <v>32.308626699999998</v>
      </c>
      <c r="F280">
        <v>62.382867320000003</v>
      </c>
      <c r="G280">
        <v>18.37568469</v>
      </c>
    </row>
    <row r="281" spans="1:7" x14ac:dyDescent="0.55000000000000004">
      <c r="A281">
        <v>413.46199999999999</v>
      </c>
      <c r="B281">
        <v>18.78365879</v>
      </c>
      <c r="C281">
        <v>14.95942297</v>
      </c>
      <c r="D281">
        <v>11.121387970000001</v>
      </c>
      <c r="E281">
        <v>32.579102829999997</v>
      </c>
      <c r="F281">
        <v>63.40309997</v>
      </c>
      <c r="G281">
        <v>18.163814840000001</v>
      </c>
    </row>
    <row r="282" spans="1:7" x14ac:dyDescent="0.55000000000000004">
      <c r="A282">
        <v>414.04399999999998</v>
      </c>
      <c r="B282">
        <v>19.279905759999998</v>
      </c>
      <c r="C282">
        <v>15.57645539</v>
      </c>
      <c r="D282">
        <v>11.68680651</v>
      </c>
      <c r="E282">
        <v>33.216674269999999</v>
      </c>
      <c r="F282">
        <v>63.960708310000001</v>
      </c>
      <c r="G282">
        <v>18.505471960000001</v>
      </c>
    </row>
    <row r="283" spans="1:7" x14ac:dyDescent="0.55000000000000004">
      <c r="A283">
        <v>414.62700000000001</v>
      </c>
      <c r="B283">
        <v>19.567109909999999</v>
      </c>
      <c r="C283">
        <v>15.70199227</v>
      </c>
      <c r="D283">
        <v>11.714765570000001</v>
      </c>
      <c r="E283">
        <v>33.509113880000001</v>
      </c>
      <c r="F283">
        <v>63.942003980000003</v>
      </c>
      <c r="G283">
        <v>18.67267068</v>
      </c>
    </row>
    <row r="284" spans="1:7" x14ac:dyDescent="0.55000000000000004">
      <c r="A284">
        <v>415.209</v>
      </c>
      <c r="B284">
        <v>19.588217270000001</v>
      </c>
      <c r="C284">
        <v>15.74159197</v>
      </c>
      <c r="D284">
        <v>11.814525400000001</v>
      </c>
      <c r="E284">
        <v>33.658545930000002</v>
      </c>
      <c r="F284">
        <v>64.403202329999999</v>
      </c>
      <c r="G284">
        <v>18.766184020000001</v>
      </c>
    </row>
    <row r="285" spans="1:7" x14ac:dyDescent="0.55000000000000004">
      <c r="A285">
        <v>415.791</v>
      </c>
      <c r="B285">
        <v>19.980377069999999</v>
      </c>
      <c r="C285">
        <v>15.76106195</v>
      </c>
      <c r="D285">
        <v>11.739899960000001</v>
      </c>
      <c r="E285">
        <v>33.837245090000003</v>
      </c>
      <c r="F285">
        <v>64.757214309999995</v>
      </c>
      <c r="G285">
        <v>18.662177759999999</v>
      </c>
    </row>
    <row r="286" spans="1:7" x14ac:dyDescent="0.55000000000000004">
      <c r="A286">
        <v>416.37299999999999</v>
      </c>
      <c r="B286">
        <v>20.119289070000001</v>
      </c>
      <c r="C286">
        <v>16.271229739999999</v>
      </c>
      <c r="D286">
        <v>11.88516976</v>
      </c>
      <c r="E286">
        <v>34.426235849999998</v>
      </c>
      <c r="F286">
        <v>65.282701919999994</v>
      </c>
      <c r="G286">
        <v>18.47277484</v>
      </c>
    </row>
    <row r="287" spans="1:7" x14ac:dyDescent="0.55000000000000004">
      <c r="A287">
        <v>416.95600000000002</v>
      </c>
      <c r="B287">
        <v>20.204359669999999</v>
      </c>
      <c r="C287">
        <v>16.152199299999999</v>
      </c>
      <c r="D287">
        <v>12.22265473</v>
      </c>
      <c r="E287">
        <v>34.54534838</v>
      </c>
      <c r="F287">
        <v>65.407551580000003</v>
      </c>
      <c r="G287">
        <v>18.588945110000001</v>
      </c>
    </row>
    <row r="288" spans="1:7" x14ac:dyDescent="0.55000000000000004">
      <c r="A288">
        <v>417.53800000000001</v>
      </c>
      <c r="B288">
        <v>20.27794218</v>
      </c>
      <c r="C288">
        <v>16.232244099999999</v>
      </c>
      <c r="D288">
        <v>12.45366332</v>
      </c>
      <c r="E288">
        <v>35.236511739999997</v>
      </c>
      <c r="F288">
        <v>66.548423769999999</v>
      </c>
      <c r="G288">
        <v>18.599697840000001</v>
      </c>
    </row>
    <row r="289" spans="1:7" x14ac:dyDescent="0.55000000000000004">
      <c r="A289">
        <v>418.12</v>
      </c>
      <c r="B289">
        <v>21.10805075</v>
      </c>
      <c r="C289">
        <v>16.463148199999999</v>
      </c>
      <c r="D289">
        <v>12.29537616</v>
      </c>
      <c r="E289">
        <v>35.904168159999998</v>
      </c>
      <c r="F289">
        <v>66.525179069999993</v>
      </c>
      <c r="G289">
        <v>18.373230750000001</v>
      </c>
    </row>
    <row r="290" spans="1:7" x14ac:dyDescent="0.55000000000000004">
      <c r="A290">
        <v>418.702</v>
      </c>
      <c r="B290">
        <v>20.80171498</v>
      </c>
      <c r="C290">
        <v>16.560555470000001</v>
      </c>
      <c r="D290">
        <v>12.78608287</v>
      </c>
      <c r="E290">
        <v>35.75087267</v>
      </c>
      <c r="F290">
        <v>66.776066170000007</v>
      </c>
      <c r="G290">
        <v>18.406055550000001</v>
      </c>
    </row>
    <row r="291" spans="1:7" x14ac:dyDescent="0.55000000000000004">
      <c r="A291">
        <v>419.28399999999999</v>
      </c>
      <c r="B291">
        <v>20.96864879</v>
      </c>
      <c r="C291">
        <v>16.654297110000002</v>
      </c>
      <c r="D291">
        <v>12.377054100000001</v>
      </c>
      <c r="E291">
        <v>36.048263759999998</v>
      </c>
      <c r="F291">
        <v>66.909559790000003</v>
      </c>
      <c r="G291">
        <v>18.13414598</v>
      </c>
    </row>
    <row r="292" spans="1:7" x14ac:dyDescent="0.55000000000000004">
      <c r="A292">
        <v>419.86599999999999</v>
      </c>
      <c r="B292">
        <v>21.27154401</v>
      </c>
      <c r="C292">
        <v>16.698100549999999</v>
      </c>
      <c r="D292">
        <v>12.78886868</v>
      </c>
      <c r="E292">
        <v>36.145112709999999</v>
      </c>
      <c r="F292">
        <v>67.281056179999993</v>
      </c>
      <c r="G292">
        <v>17.890848640000002</v>
      </c>
    </row>
    <row r="293" spans="1:7" x14ac:dyDescent="0.55000000000000004">
      <c r="A293">
        <v>420.44799999999998</v>
      </c>
      <c r="B293">
        <v>21.852277220000001</v>
      </c>
      <c r="C293">
        <v>17.156661939999999</v>
      </c>
      <c r="D293">
        <v>13.11173209</v>
      </c>
      <c r="E293">
        <v>37.337785840000002</v>
      </c>
      <c r="F293">
        <v>68.291612409999999</v>
      </c>
      <c r="G293">
        <v>17.899884419999999</v>
      </c>
    </row>
    <row r="294" spans="1:7" x14ac:dyDescent="0.55000000000000004">
      <c r="A294">
        <v>421.03</v>
      </c>
      <c r="B294">
        <v>21.912217269999999</v>
      </c>
      <c r="C294">
        <v>17.35057892</v>
      </c>
      <c r="D294">
        <v>13.022853039999999</v>
      </c>
      <c r="E294">
        <v>37.413921590000001</v>
      </c>
      <c r="F294">
        <v>67.830134000000001</v>
      </c>
      <c r="G294">
        <v>17.705242680000001</v>
      </c>
    </row>
    <row r="295" spans="1:7" x14ac:dyDescent="0.55000000000000004">
      <c r="A295">
        <v>421.61200000000002</v>
      </c>
      <c r="B295">
        <v>22.0302507</v>
      </c>
      <c r="C295">
        <v>17.053914039999999</v>
      </c>
      <c r="D295">
        <v>13.165771299999999</v>
      </c>
      <c r="E295">
        <v>37.94672551</v>
      </c>
      <c r="F295">
        <v>68.356357119999998</v>
      </c>
      <c r="G295">
        <v>17.102519829999999</v>
      </c>
    </row>
    <row r="296" spans="1:7" x14ac:dyDescent="0.55000000000000004">
      <c r="A296">
        <v>422.19299999999998</v>
      </c>
      <c r="B296">
        <v>22.276079339999999</v>
      </c>
      <c r="C296">
        <v>17.399542449999998</v>
      </c>
      <c r="D296">
        <v>13.364625139999999</v>
      </c>
      <c r="E296">
        <v>38.48348713</v>
      </c>
      <c r="F296">
        <v>68.919186629999999</v>
      </c>
      <c r="G296">
        <v>17.486452289999999</v>
      </c>
    </row>
    <row r="297" spans="1:7" x14ac:dyDescent="0.55000000000000004">
      <c r="A297">
        <v>422.77499999999998</v>
      </c>
      <c r="B297">
        <v>22.224619019999999</v>
      </c>
      <c r="C297">
        <v>17.30572665</v>
      </c>
      <c r="D297">
        <v>13.457760309999999</v>
      </c>
      <c r="E297">
        <v>38.27689428</v>
      </c>
      <c r="F297">
        <v>68.972017199999996</v>
      </c>
      <c r="G297">
        <v>17.28581479</v>
      </c>
    </row>
    <row r="298" spans="1:7" x14ac:dyDescent="0.55000000000000004">
      <c r="A298">
        <v>423.35700000000003</v>
      </c>
      <c r="B298">
        <v>22.686348840000001</v>
      </c>
      <c r="C298">
        <v>17.493853609999999</v>
      </c>
      <c r="D298">
        <v>13.63433461</v>
      </c>
      <c r="E298">
        <v>39.599557730000001</v>
      </c>
      <c r="F298">
        <v>69.175697389999996</v>
      </c>
      <c r="G298">
        <v>17.407323470000001</v>
      </c>
    </row>
    <row r="299" spans="1:7" x14ac:dyDescent="0.55000000000000004">
      <c r="A299">
        <v>423.93900000000002</v>
      </c>
      <c r="B299">
        <v>22.787508720000002</v>
      </c>
      <c r="C299">
        <v>17.37718074</v>
      </c>
      <c r="D299">
        <v>13.89253315</v>
      </c>
      <c r="E299">
        <v>39.340893229999999</v>
      </c>
      <c r="F299">
        <v>69.944173059999997</v>
      </c>
      <c r="G299">
        <v>17.28087927</v>
      </c>
    </row>
    <row r="300" spans="1:7" x14ac:dyDescent="0.55000000000000004">
      <c r="A300">
        <v>424.52</v>
      </c>
      <c r="B300">
        <v>23.169960639999999</v>
      </c>
      <c r="C300">
        <v>17.990295679999999</v>
      </c>
      <c r="D300">
        <v>14.17250394</v>
      </c>
      <c r="E300">
        <v>39.864807259999999</v>
      </c>
      <c r="F300">
        <v>69.477202649999995</v>
      </c>
      <c r="G300">
        <v>17.321080970000001</v>
      </c>
    </row>
    <row r="301" spans="1:7" x14ac:dyDescent="0.55000000000000004">
      <c r="A301">
        <v>425.10199999999998</v>
      </c>
      <c r="B301">
        <v>23.49027744</v>
      </c>
      <c r="C301">
        <v>18.178631620000001</v>
      </c>
      <c r="D301">
        <v>14.138424280000001</v>
      </c>
      <c r="E301">
        <v>40.361356200000003</v>
      </c>
      <c r="F301">
        <v>70.736025150000003</v>
      </c>
      <c r="G301">
        <v>17.299140340000001</v>
      </c>
    </row>
    <row r="302" spans="1:7" x14ac:dyDescent="0.55000000000000004">
      <c r="A302">
        <v>425.68400000000003</v>
      </c>
      <c r="B302">
        <v>24.17303995</v>
      </c>
      <c r="C302">
        <v>18.438534600000001</v>
      </c>
      <c r="D302">
        <v>14.62179589</v>
      </c>
      <c r="E302">
        <v>40.741155720000002</v>
      </c>
      <c r="F302">
        <v>70.964955399999994</v>
      </c>
      <c r="G302">
        <v>17.73879917</v>
      </c>
    </row>
    <row r="303" spans="1:7" x14ac:dyDescent="0.55000000000000004">
      <c r="A303">
        <v>426.26499999999999</v>
      </c>
      <c r="B303">
        <v>24.130772239999999</v>
      </c>
      <c r="C303">
        <v>18.674267539999999</v>
      </c>
      <c r="D303">
        <v>14.493911260000001</v>
      </c>
      <c r="E303">
        <v>40.82130154</v>
      </c>
      <c r="F303">
        <v>70.944357370000006</v>
      </c>
      <c r="G303">
        <v>17.341979139999999</v>
      </c>
    </row>
    <row r="304" spans="1:7" x14ac:dyDescent="0.55000000000000004">
      <c r="A304">
        <v>426.84699999999998</v>
      </c>
      <c r="B304">
        <v>24.178057030000002</v>
      </c>
      <c r="C304">
        <v>18.88287695</v>
      </c>
      <c r="D304">
        <v>15.05326558</v>
      </c>
      <c r="E304">
        <v>41.787840750000001</v>
      </c>
      <c r="F304">
        <v>71.358654889999997</v>
      </c>
      <c r="G304">
        <v>17.684401449999999</v>
      </c>
    </row>
    <row r="305" spans="1:7" x14ac:dyDescent="0.55000000000000004">
      <c r="A305">
        <v>427.428</v>
      </c>
      <c r="B305">
        <v>25.036699169999999</v>
      </c>
      <c r="C305">
        <v>18.80308273</v>
      </c>
      <c r="D305">
        <v>15.47506703</v>
      </c>
      <c r="E305">
        <v>42.188693659999998</v>
      </c>
      <c r="F305">
        <v>72.835123350000003</v>
      </c>
      <c r="G305">
        <v>17.46243952</v>
      </c>
    </row>
    <row r="306" spans="1:7" x14ac:dyDescent="0.55000000000000004">
      <c r="A306">
        <v>428.01</v>
      </c>
      <c r="B306">
        <v>24.868270249999998</v>
      </c>
      <c r="C306">
        <v>18.958293019999999</v>
      </c>
      <c r="D306">
        <v>15.58392748</v>
      </c>
      <c r="E306">
        <v>42.459029809999997</v>
      </c>
      <c r="F306">
        <v>72.860321810000002</v>
      </c>
      <c r="G306">
        <v>17.349255020000001</v>
      </c>
    </row>
    <row r="307" spans="1:7" x14ac:dyDescent="0.55000000000000004">
      <c r="A307">
        <v>428.59100000000001</v>
      </c>
      <c r="B307">
        <v>25.45014157</v>
      </c>
      <c r="C307">
        <v>18.682165399999999</v>
      </c>
      <c r="D307">
        <v>15.438270510000001</v>
      </c>
      <c r="E307">
        <v>42.769347609999997</v>
      </c>
      <c r="F307">
        <v>72.441455790000006</v>
      </c>
      <c r="G307">
        <v>17.34464402</v>
      </c>
    </row>
    <row r="308" spans="1:7" x14ac:dyDescent="0.55000000000000004">
      <c r="A308">
        <v>429.173</v>
      </c>
      <c r="B308">
        <v>25.213789219999999</v>
      </c>
      <c r="C308">
        <v>19.16640228</v>
      </c>
      <c r="D308">
        <v>15.71693297</v>
      </c>
      <c r="E308">
        <v>43.727287150000002</v>
      </c>
      <c r="F308">
        <v>73.0023506</v>
      </c>
      <c r="G308">
        <v>17.412825909999999</v>
      </c>
    </row>
    <row r="309" spans="1:7" x14ac:dyDescent="0.55000000000000004">
      <c r="A309">
        <v>429.75400000000002</v>
      </c>
      <c r="B309">
        <v>25.85427439</v>
      </c>
      <c r="C309">
        <v>19.298028240000001</v>
      </c>
      <c r="D309">
        <v>15.70043132</v>
      </c>
      <c r="E309">
        <v>43.991949529999999</v>
      </c>
      <c r="F309">
        <v>73.591502129999995</v>
      </c>
      <c r="G309">
        <v>17.299474910000001</v>
      </c>
    </row>
    <row r="310" spans="1:7" x14ac:dyDescent="0.55000000000000004">
      <c r="A310">
        <v>430.33499999999998</v>
      </c>
      <c r="B310">
        <v>26.4130477</v>
      </c>
      <c r="C310">
        <v>19.597132460000001</v>
      </c>
      <c r="D310">
        <v>16.132510459999999</v>
      </c>
      <c r="E310">
        <v>44.008146719999999</v>
      </c>
      <c r="F310">
        <v>74.026020279999997</v>
      </c>
      <c r="G310">
        <v>17.00546568</v>
      </c>
    </row>
    <row r="311" spans="1:7" x14ac:dyDescent="0.55000000000000004">
      <c r="A311">
        <v>430.91699999999997</v>
      </c>
      <c r="B311">
        <v>26.77981286</v>
      </c>
      <c r="C311">
        <v>19.750149310000001</v>
      </c>
      <c r="D311">
        <v>16.43108368</v>
      </c>
      <c r="E311">
        <v>44.775034839999996</v>
      </c>
      <c r="F311">
        <v>74.342026680000004</v>
      </c>
      <c r="G311">
        <v>17.155418409999999</v>
      </c>
    </row>
    <row r="312" spans="1:7" x14ac:dyDescent="0.55000000000000004">
      <c r="A312">
        <v>431.49799999999999</v>
      </c>
      <c r="B312">
        <v>27.193403320000002</v>
      </c>
      <c r="C312">
        <v>19.761038630000002</v>
      </c>
      <c r="D312">
        <v>16.538604759999998</v>
      </c>
      <c r="E312">
        <v>45.365065950000002</v>
      </c>
      <c r="F312">
        <v>75.295747820000003</v>
      </c>
      <c r="G312">
        <v>17.10432093</v>
      </c>
    </row>
    <row r="313" spans="1:7" x14ac:dyDescent="0.55000000000000004">
      <c r="A313">
        <v>432.07900000000001</v>
      </c>
      <c r="B313">
        <v>27.361572320000001</v>
      </c>
      <c r="C313">
        <v>19.582593249999999</v>
      </c>
      <c r="D313">
        <v>16.83682138</v>
      </c>
      <c r="E313">
        <v>46.094293</v>
      </c>
      <c r="F313">
        <v>75.629006099999998</v>
      </c>
      <c r="G313">
        <v>17.587072360000001</v>
      </c>
    </row>
    <row r="314" spans="1:7" x14ac:dyDescent="0.55000000000000004">
      <c r="A314">
        <v>432.66</v>
      </c>
      <c r="B314">
        <v>27.87399984</v>
      </c>
      <c r="C314">
        <v>20.58959024</v>
      </c>
      <c r="D314">
        <v>17.264608419999998</v>
      </c>
      <c r="E314">
        <v>47.269457690000003</v>
      </c>
      <c r="F314">
        <v>76.62127212</v>
      </c>
      <c r="G314">
        <v>18.485007679999999</v>
      </c>
    </row>
    <row r="315" spans="1:7" x14ac:dyDescent="0.55000000000000004">
      <c r="A315">
        <v>433.24099999999999</v>
      </c>
      <c r="B315">
        <v>28.336207040000001</v>
      </c>
      <c r="C315">
        <v>20.633326279999999</v>
      </c>
      <c r="D315">
        <v>17.980708230000001</v>
      </c>
      <c r="E315">
        <v>47.479138540000001</v>
      </c>
      <c r="F315">
        <v>77.617645620000005</v>
      </c>
      <c r="G315">
        <v>18.474795449999998</v>
      </c>
    </row>
    <row r="316" spans="1:7" x14ac:dyDescent="0.55000000000000004">
      <c r="A316">
        <v>433.82299999999998</v>
      </c>
      <c r="B316">
        <v>29.096962869999999</v>
      </c>
      <c r="C316">
        <v>21.012608409999999</v>
      </c>
      <c r="D316">
        <v>18.523334049999999</v>
      </c>
      <c r="E316">
        <v>48.234899230000003</v>
      </c>
      <c r="F316">
        <v>79.437251149999994</v>
      </c>
      <c r="G316">
        <v>18.713154729999999</v>
      </c>
    </row>
    <row r="317" spans="1:7" x14ac:dyDescent="0.55000000000000004">
      <c r="A317">
        <v>434.404</v>
      </c>
      <c r="B317">
        <v>29.202305249999998</v>
      </c>
      <c r="C317">
        <v>21.085453099999999</v>
      </c>
      <c r="D317">
        <v>18.362480130000002</v>
      </c>
      <c r="E317">
        <v>48.630763119999997</v>
      </c>
      <c r="F317">
        <v>78.260731320000005</v>
      </c>
      <c r="G317">
        <v>18.827901430000001</v>
      </c>
    </row>
    <row r="318" spans="1:7" x14ac:dyDescent="0.55000000000000004">
      <c r="A318">
        <v>434.98500000000001</v>
      </c>
      <c r="B318">
        <v>29.243403199999999</v>
      </c>
      <c r="C318">
        <v>21.07032628</v>
      </c>
      <c r="D318">
        <v>18.784340660000002</v>
      </c>
      <c r="E318">
        <v>49.659561119999999</v>
      </c>
      <c r="F318">
        <v>79.664818210000007</v>
      </c>
      <c r="G318">
        <v>19.060761769999999</v>
      </c>
    </row>
    <row r="319" spans="1:7" x14ac:dyDescent="0.55000000000000004">
      <c r="A319">
        <v>435.56599999999997</v>
      </c>
      <c r="B319">
        <v>29.566903629999999</v>
      </c>
      <c r="C319">
        <v>21.31557291</v>
      </c>
      <c r="D319">
        <v>19.064294719999999</v>
      </c>
      <c r="E319">
        <v>50.776982070000003</v>
      </c>
      <c r="F319">
        <v>80.125017510000006</v>
      </c>
      <c r="G319">
        <v>19.158408040000001</v>
      </c>
    </row>
    <row r="320" spans="1:7" x14ac:dyDescent="0.55000000000000004">
      <c r="A320">
        <v>436.14699999999999</v>
      </c>
      <c r="B320">
        <v>29.789548119999999</v>
      </c>
      <c r="C320">
        <v>22.108188909999999</v>
      </c>
      <c r="D320">
        <v>19.530131050000001</v>
      </c>
      <c r="E320">
        <v>50.773864940000003</v>
      </c>
      <c r="F320">
        <v>80.420635200000007</v>
      </c>
      <c r="G320">
        <v>20.013516899999999</v>
      </c>
    </row>
    <row r="321" spans="1:7" x14ac:dyDescent="0.55000000000000004">
      <c r="A321">
        <v>436.72800000000001</v>
      </c>
      <c r="B321">
        <v>30.362258019999999</v>
      </c>
      <c r="C321">
        <v>22.213048950000001</v>
      </c>
      <c r="D321">
        <v>20.038679779999999</v>
      </c>
      <c r="E321">
        <v>51.876060500000001</v>
      </c>
      <c r="F321">
        <v>80.988523779999994</v>
      </c>
      <c r="G321">
        <v>19.95429583</v>
      </c>
    </row>
    <row r="322" spans="1:7" x14ac:dyDescent="0.55000000000000004">
      <c r="A322">
        <v>437.30799999999999</v>
      </c>
      <c r="B322">
        <v>30.56443771</v>
      </c>
      <c r="C322">
        <v>22.11516885</v>
      </c>
      <c r="D322">
        <v>20.725812479999998</v>
      </c>
      <c r="E322">
        <v>51.756329710000003</v>
      </c>
      <c r="F322">
        <v>81.608792399999999</v>
      </c>
      <c r="G322">
        <v>20.424754100000001</v>
      </c>
    </row>
    <row r="323" spans="1:7" x14ac:dyDescent="0.55000000000000004">
      <c r="A323">
        <v>437.88900000000001</v>
      </c>
      <c r="B323">
        <v>31.385580600000001</v>
      </c>
      <c r="C323">
        <v>22.53731488</v>
      </c>
      <c r="D323">
        <v>20.929198410000001</v>
      </c>
      <c r="E323">
        <v>53.069776879999999</v>
      </c>
      <c r="F323">
        <v>83.080700669999999</v>
      </c>
      <c r="G323">
        <v>20.96544991</v>
      </c>
    </row>
    <row r="324" spans="1:7" x14ac:dyDescent="0.55000000000000004">
      <c r="A324">
        <v>438.47</v>
      </c>
      <c r="B324">
        <v>31.208883969999999</v>
      </c>
      <c r="C324">
        <v>22.640255379999999</v>
      </c>
      <c r="D324">
        <v>21.068386019999998</v>
      </c>
      <c r="E324">
        <v>53.220876750000002</v>
      </c>
      <c r="F324">
        <v>82.516834529999997</v>
      </c>
      <c r="G324">
        <v>20.62399332</v>
      </c>
    </row>
    <row r="325" spans="1:7" x14ac:dyDescent="0.55000000000000004">
      <c r="A325">
        <v>439.05099999999999</v>
      </c>
      <c r="B325">
        <v>31.677627730000001</v>
      </c>
      <c r="C325">
        <v>22.832344559999999</v>
      </c>
      <c r="D325">
        <v>21.008157369999999</v>
      </c>
      <c r="E325">
        <v>53.457612900000001</v>
      </c>
      <c r="F325">
        <v>82.976854919999994</v>
      </c>
      <c r="G325">
        <v>21.042796920000001</v>
      </c>
    </row>
    <row r="326" spans="1:7" x14ac:dyDescent="0.55000000000000004">
      <c r="A326">
        <v>439.63200000000001</v>
      </c>
      <c r="B326">
        <v>31.7983768</v>
      </c>
      <c r="C326">
        <v>23.141002629999999</v>
      </c>
      <c r="D326">
        <v>21.761087180000001</v>
      </c>
      <c r="E326">
        <v>54.501176520000001</v>
      </c>
      <c r="F326">
        <v>83.492362610000001</v>
      </c>
      <c r="G326">
        <v>21.757098989999999</v>
      </c>
    </row>
    <row r="327" spans="1:7" x14ac:dyDescent="0.55000000000000004">
      <c r="A327">
        <v>440.21199999999999</v>
      </c>
      <c r="B327">
        <v>32.13277119</v>
      </c>
      <c r="C327">
        <v>23.433243869999998</v>
      </c>
      <c r="D327">
        <v>22.38823906</v>
      </c>
      <c r="E327">
        <v>55.455355709999999</v>
      </c>
      <c r="F327">
        <v>84.445601670000002</v>
      </c>
      <c r="G327">
        <v>22.2415278</v>
      </c>
    </row>
    <row r="328" spans="1:7" x14ac:dyDescent="0.55000000000000004">
      <c r="A328">
        <v>440.79300000000001</v>
      </c>
      <c r="B328">
        <v>32.936673419999998</v>
      </c>
      <c r="C328">
        <v>23.437686169999999</v>
      </c>
      <c r="D328">
        <v>22.64933079</v>
      </c>
      <c r="E328">
        <v>55.826780249999999</v>
      </c>
      <c r="F328">
        <v>84.04176099</v>
      </c>
      <c r="G328">
        <v>21.57303705</v>
      </c>
    </row>
    <row r="329" spans="1:7" x14ac:dyDescent="0.55000000000000004">
      <c r="A329">
        <v>441.37400000000002</v>
      </c>
      <c r="B329">
        <v>33.148186469999999</v>
      </c>
      <c r="C329">
        <v>23.39481902</v>
      </c>
      <c r="D329">
        <v>22.6916999</v>
      </c>
      <c r="E329">
        <v>55.573688769999997</v>
      </c>
      <c r="F329">
        <v>84.007449769999994</v>
      </c>
      <c r="G329">
        <v>21.91050869</v>
      </c>
    </row>
    <row r="330" spans="1:7" x14ac:dyDescent="0.55000000000000004">
      <c r="A330">
        <v>441.95400000000001</v>
      </c>
      <c r="B330">
        <v>33.486109089999999</v>
      </c>
      <c r="C330">
        <v>23.623197640000001</v>
      </c>
      <c r="D330">
        <v>23.20446767</v>
      </c>
      <c r="E330">
        <v>56.339662830000002</v>
      </c>
      <c r="F330">
        <v>84.284426890000006</v>
      </c>
      <c r="G330">
        <v>22.11030804</v>
      </c>
    </row>
    <row r="331" spans="1:7" x14ac:dyDescent="0.55000000000000004">
      <c r="A331">
        <v>442.53500000000003</v>
      </c>
      <c r="B331">
        <v>33.890298430000001</v>
      </c>
      <c r="C331">
        <v>24.255260639999999</v>
      </c>
      <c r="D331">
        <v>23.75891558</v>
      </c>
      <c r="E331">
        <v>56.747010400000001</v>
      </c>
      <c r="F331">
        <v>84.257123590000006</v>
      </c>
      <c r="G331">
        <v>22.438433700000001</v>
      </c>
    </row>
    <row r="332" spans="1:7" x14ac:dyDescent="0.55000000000000004">
      <c r="A332">
        <v>443.11500000000001</v>
      </c>
      <c r="B332">
        <v>34.668857860000003</v>
      </c>
      <c r="C332">
        <v>24.194438779999999</v>
      </c>
      <c r="D332">
        <v>24.000798339999999</v>
      </c>
      <c r="E332">
        <v>57.292515969999997</v>
      </c>
      <c r="F332">
        <v>85.153808260000005</v>
      </c>
      <c r="G332">
        <v>22.203679170000001</v>
      </c>
    </row>
    <row r="333" spans="1:7" x14ac:dyDescent="0.55000000000000004">
      <c r="A333">
        <v>443.69600000000003</v>
      </c>
      <c r="B333">
        <v>35.609843359999999</v>
      </c>
      <c r="C333">
        <v>24.28679335</v>
      </c>
      <c r="D333">
        <v>24.193368849999999</v>
      </c>
      <c r="E333">
        <v>58.094537649999999</v>
      </c>
      <c r="F333">
        <v>84.761071799999996</v>
      </c>
      <c r="G333">
        <v>22.16228035</v>
      </c>
    </row>
    <row r="334" spans="1:7" x14ac:dyDescent="0.55000000000000004">
      <c r="A334">
        <v>444.27600000000001</v>
      </c>
      <c r="B334">
        <v>36.074883210000003</v>
      </c>
      <c r="C334">
        <v>23.940988860000001</v>
      </c>
      <c r="D334">
        <v>24.427632370000001</v>
      </c>
      <c r="E334">
        <v>58.267324510000002</v>
      </c>
      <c r="F334">
        <v>85.084376500000005</v>
      </c>
      <c r="G334">
        <v>21.835694180000001</v>
      </c>
    </row>
    <row r="335" spans="1:7" x14ac:dyDescent="0.55000000000000004">
      <c r="A335">
        <v>444.85700000000003</v>
      </c>
      <c r="B335">
        <v>36.728478610000003</v>
      </c>
      <c r="C335">
        <v>24.440415470000001</v>
      </c>
      <c r="D335">
        <v>24.768472339999999</v>
      </c>
      <c r="E335">
        <v>58.615322140000004</v>
      </c>
      <c r="F335">
        <v>85.847604939999997</v>
      </c>
      <c r="G335">
        <v>21.925668940000001</v>
      </c>
    </row>
    <row r="336" spans="1:7" x14ac:dyDescent="0.55000000000000004">
      <c r="A336">
        <v>445.43700000000001</v>
      </c>
      <c r="B336">
        <v>37.216287049999998</v>
      </c>
      <c r="C336">
        <v>24.530027669999999</v>
      </c>
      <c r="D336">
        <v>24.621826939999998</v>
      </c>
      <c r="E336">
        <v>58.742549619999998</v>
      </c>
      <c r="F336">
        <v>85.94240594</v>
      </c>
      <c r="G336">
        <v>21.27314938</v>
      </c>
    </row>
    <row r="337" spans="1:7" x14ac:dyDescent="0.55000000000000004">
      <c r="A337">
        <v>446.017</v>
      </c>
      <c r="B337">
        <v>37.954847020000003</v>
      </c>
      <c r="C337">
        <v>25.047526090000002</v>
      </c>
      <c r="D337">
        <v>25.40891577</v>
      </c>
      <c r="E337">
        <v>60.058626150000002</v>
      </c>
      <c r="F337">
        <v>86.813901860000001</v>
      </c>
      <c r="G337">
        <v>21.3487841</v>
      </c>
    </row>
    <row r="338" spans="1:7" x14ac:dyDescent="0.55000000000000004">
      <c r="A338">
        <v>446.59800000000001</v>
      </c>
      <c r="B338">
        <v>37.962413390000002</v>
      </c>
      <c r="C338">
        <v>25.2080406</v>
      </c>
      <c r="D338">
        <v>25.503597559999999</v>
      </c>
      <c r="E338">
        <v>60.188538690000001</v>
      </c>
      <c r="F338">
        <v>86.100041180000005</v>
      </c>
      <c r="G338">
        <v>20.949113329999999</v>
      </c>
    </row>
    <row r="339" spans="1:7" x14ac:dyDescent="0.55000000000000004">
      <c r="A339">
        <v>447.178</v>
      </c>
      <c r="B339">
        <v>38.30249345</v>
      </c>
      <c r="C339">
        <v>26.354290349999999</v>
      </c>
      <c r="D339">
        <v>25.549298759999999</v>
      </c>
      <c r="E339">
        <v>61.856212450000001</v>
      </c>
      <c r="F339">
        <v>86.896770630000006</v>
      </c>
      <c r="G339">
        <v>21.209867979999999</v>
      </c>
    </row>
    <row r="340" spans="1:7" x14ac:dyDescent="0.55000000000000004">
      <c r="A340">
        <v>447.75799999999998</v>
      </c>
      <c r="B340">
        <v>38.80190391</v>
      </c>
      <c r="C340">
        <v>26.5786482</v>
      </c>
      <c r="D340">
        <v>25.89769648</v>
      </c>
      <c r="E340">
        <v>61.631585600000001</v>
      </c>
      <c r="F340">
        <v>86.338190710000006</v>
      </c>
      <c r="G340">
        <v>20.871514860000001</v>
      </c>
    </row>
    <row r="341" spans="1:7" x14ac:dyDescent="0.55000000000000004">
      <c r="A341">
        <v>448.339</v>
      </c>
      <c r="B341">
        <v>39.309159909999998</v>
      </c>
      <c r="C341">
        <v>26.783088859999999</v>
      </c>
      <c r="D341">
        <v>25.970754840000001</v>
      </c>
      <c r="E341">
        <v>62.313798570000003</v>
      </c>
      <c r="F341">
        <v>86.900080919999994</v>
      </c>
      <c r="G341">
        <v>21.114131359999998</v>
      </c>
    </row>
    <row r="342" spans="1:7" x14ac:dyDescent="0.55000000000000004">
      <c r="A342">
        <v>448.91899999999998</v>
      </c>
      <c r="B342">
        <v>40.084123599999998</v>
      </c>
      <c r="C342">
        <v>27.79085349</v>
      </c>
      <c r="D342">
        <v>26.868872549999999</v>
      </c>
      <c r="E342">
        <v>63.122193969999998</v>
      </c>
      <c r="F342">
        <v>87.750538300000002</v>
      </c>
      <c r="G342">
        <v>21.65309465</v>
      </c>
    </row>
    <row r="343" spans="1:7" x14ac:dyDescent="0.55000000000000004">
      <c r="A343">
        <v>449.49900000000002</v>
      </c>
      <c r="B343">
        <v>40.073136030000001</v>
      </c>
      <c r="C343">
        <v>27.65822425</v>
      </c>
      <c r="D343">
        <v>26.565737049999999</v>
      </c>
      <c r="E343">
        <v>62.92401821</v>
      </c>
      <c r="F343">
        <v>87.593625500000002</v>
      </c>
      <c r="G343">
        <v>21.348605580000001</v>
      </c>
    </row>
    <row r="344" spans="1:7" x14ac:dyDescent="0.55000000000000004">
      <c r="A344">
        <v>450.07900000000001</v>
      </c>
      <c r="B344">
        <v>40.864965669999997</v>
      </c>
      <c r="C344">
        <v>28.501922919999998</v>
      </c>
      <c r="D344">
        <v>27.441121450000001</v>
      </c>
      <c r="E344">
        <v>64.460536559999994</v>
      </c>
      <c r="F344">
        <v>89.005948849999996</v>
      </c>
      <c r="G344">
        <v>21.593351689999999</v>
      </c>
    </row>
    <row r="345" spans="1:7" x14ac:dyDescent="0.55000000000000004">
      <c r="A345">
        <v>450.65899999999999</v>
      </c>
      <c r="B345">
        <v>40.95163943</v>
      </c>
      <c r="C345">
        <v>28.62645951</v>
      </c>
      <c r="D345">
        <v>27.671437399999999</v>
      </c>
      <c r="E345">
        <v>64.236682180000003</v>
      </c>
      <c r="F345">
        <v>88.059161799999998</v>
      </c>
      <c r="G345">
        <v>21.723472260000001</v>
      </c>
    </row>
    <row r="346" spans="1:7" x14ac:dyDescent="0.55000000000000004">
      <c r="A346">
        <v>451.23899999999998</v>
      </c>
      <c r="B346">
        <v>41.772133240000002</v>
      </c>
      <c r="C346">
        <v>28.61662853</v>
      </c>
      <c r="D346">
        <v>27.854674339999999</v>
      </c>
      <c r="E346">
        <v>64.733375010000003</v>
      </c>
      <c r="F346">
        <v>87.727052909999998</v>
      </c>
      <c r="G346">
        <v>21.872272420000002</v>
      </c>
    </row>
    <row r="347" spans="1:7" x14ac:dyDescent="0.55000000000000004">
      <c r="A347">
        <v>451.81900000000002</v>
      </c>
      <c r="B347">
        <v>42.389313250000001</v>
      </c>
      <c r="C347">
        <v>29.242792489999999</v>
      </c>
      <c r="D347">
        <v>28.5582587</v>
      </c>
      <c r="E347">
        <v>65.617966089999996</v>
      </c>
      <c r="F347">
        <v>88.739763420000003</v>
      </c>
      <c r="G347">
        <v>22.333401179999999</v>
      </c>
    </row>
    <row r="348" spans="1:7" x14ac:dyDescent="0.55000000000000004">
      <c r="A348">
        <v>452.399</v>
      </c>
      <c r="B348">
        <v>42.740055980000001</v>
      </c>
      <c r="C348">
        <v>29.154803520000002</v>
      </c>
      <c r="D348">
        <v>28.850866759999999</v>
      </c>
      <c r="E348">
        <v>65.149685849999997</v>
      </c>
      <c r="F348">
        <v>88.083696739999993</v>
      </c>
      <c r="G348">
        <v>21.880743859999999</v>
      </c>
    </row>
    <row r="349" spans="1:7" x14ac:dyDescent="0.55000000000000004">
      <c r="A349">
        <v>452.97899999999998</v>
      </c>
      <c r="B349">
        <v>42.994760300000003</v>
      </c>
      <c r="C349">
        <v>29.67929415</v>
      </c>
      <c r="D349">
        <v>28.97855938</v>
      </c>
      <c r="E349">
        <v>65.70916647</v>
      </c>
      <c r="F349">
        <v>88.603950859999998</v>
      </c>
      <c r="G349">
        <v>22.222054929999999</v>
      </c>
    </row>
    <row r="350" spans="1:7" x14ac:dyDescent="0.55000000000000004">
      <c r="A350">
        <v>453.55900000000003</v>
      </c>
      <c r="B350">
        <v>44.024888990000001</v>
      </c>
      <c r="C350">
        <v>29.601497940000002</v>
      </c>
      <c r="D350">
        <v>29.586978349999999</v>
      </c>
      <c r="E350">
        <v>66.480634510000002</v>
      </c>
      <c r="F350">
        <v>88.829298100000003</v>
      </c>
      <c r="G350">
        <v>22.13722216</v>
      </c>
    </row>
    <row r="351" spans="1:7" x14ac:dyDescent="0.55000000000000004">
      <c r="A351">
        <v>454.13799999999998</v>
      </c>
      <c r="B351">
        <v>44.036322980000001</v>
      </c>
      <c r="C351">
        <v>29.62014989</v>
      </c>
      <c r="D351">
        <v>29.699020910000002</v>
      </c>
      <c r="E351">
        <v>67.197812159999998</v>
      </c>
      <c r="F351">
        <v>88.693339780000002</v>
      </c>
      <c r="G351">
        <v>21.921612469999999</v>
      </c>
    </row>
    <row r="352" spans="1:7" x14ac:dyDescent="0.55000000000000004">
      <c r="A352">
        <v>454.71800000000002</v>
      </c>
      <c r="B352">
        <v>44.711567340000002</v>
      </c>
      <c r="C352">
        <v>30.151183880000001</v>
      </c>
      <c r="D352">
        <v>30.27251541</v>
      </c>
      <c r="E352">
        <v>67.336893189999998</v>
      </c>
      <c r="F352">
        <v>88.586127360000006</v>
      </c>
      <c r="G352">
        <v>21.845380389999999</v>
      </c>
    </row>
    <row r="353" spans="1:7" x14ac:dyDescent="0.55000000000000004">
      <c r="A353">
        <v>455.298</v>
      </c>
      <c r="B353">
        <v>45.690717820000003</v>
      </c>
      <c r="C353">
        <v>30.52819598</v>
      </c>
      <c r="D353">
        <v>31.01318844</v>
      </c>
      <c r="E353">
        <v>68.067390320000001</v>
      </c>
      <c r="F353">
        <v>89.677828570000003</v>
      </c>
      <c r="G353">
        <v>22.467926469999998</v>
      </c>
    </row>
    <row r="354" spans="1:7" x14ac:dyDescent="0.55000000000000004">
      <c r="A354">
        <v>455.87799999999999</v>
      </c>
      <c r="B354">
        <v>46.438462360000003</v>
      </c>
      <c r="C354">
        <v>30.85906525</v>
      </c>
      <c r="D354">
        <v>31.109973610000001</v>
      </c>
      <c r="E354">
        <v>67.75738819</v>
      </c>
      <c r="F354">
        <v>89.105310500000002</v>
      </c>
      <c r="G354">
        <v>22.290308069999998</v>
      </c>
    </row>
    <row r="355" spans="1:7" x14ac:dyDescent="0.55000000000000004">
      <c r="A355">
        <v>456.45699999999999</v>
      </c>
      <c r="B355">
        <v>46.351508459999998</v>
      </c>
      <c r="C355">
        <v>31.43376155</v>
      </c>
      <c r="D355">
        <v>31.242225189999999</v>
      </c>
      <c r="E355">
        <v>68.268034650000004</v>
      </c>
      <c r="F355">
        <v>89.422775099999996</v>
      </c>
      <c r="G355">
        <v>22.138871129999998</v>
      </c>
    </row>
    <row r="356" spans="1:7" x14ac:dyDescent="0.55000000000000004">
      <c r="A356">
        <v>457.03699999999998</v>
      </c>
      <c r="B356">
        <v>46.882015680000002</v>
      </c>
      <c r="C356">
        <v>31.647555229999998</v>
      </c>
      <c r="D356">
        <v>32.239318900000001</v>
      </c>
      <c r="E356">
        <v>68.529743609999997</v>
      </c>
      <c r="F356">
        <v>89.168364819999994</v>
      </c>
      <c r="G356">
        <v>22.13213369</v>
      </c>
    </row>
    <row r="357" spans="1:7" x14ac:dyDescent="0.55000000000000004">
      <c r="A357">
        <v>457.61700000000002</v>
      </c>
      <c r="B357">
        <v>48.061439960000001</v>
      </c>
      <c r="C357">
        <v>32.217021610000003</v>
      </c>
      <c r="D357">
        <v>31.72835882</v>
      </c>
      <c r="E357">
        <v>68.852898670000002</v>
      </c>
      <c r="F357">
        <v>89.534542329999994</v>
      </c>
      <c r="G357">
        <v>21.75382235</v>
      </c>
    </row>
    <row r="358" spans="1:7" x14ac:dyDescent="0.55000000000000004">
      <c r="A358">
        <v>458.19600000000003</v>
      </c>
      <c r="B358">
        <v>48.56570584</v>
      </c>
      <c r="C358">
        <v>32.223697659999999</v>
      </c>
      <c r="D358">
        <v>32.503722549999999</v>
      </c>
      <c r="E358">
        <v>68.837507779999996</v>
      </c>
      <c r="F358">
        <v>89.264323500000003</v>
      </c>
      <c r="G358">
        <v>21.985009779999999</v>
      </c>
    </row>
    <row r="359" spans="1:7" x14ac:dyDescent="0.55000000000000004">
      <c r="A359">
        <v>458.77600000000001</v>
      </c>
      <c r="B359">
        <v>48.748744100000003</v>
      </c>
      <c r="C359">
        <v>32.578793900000001</v>
      </c>
      <c r="D359">
        <v>32.667525769999997</v>
      </c>
      <c r="E359">
        <v>69.477055300000004</v>
      </c>
      <c r="F359">
        <v>89.054036339999996</v>
      </c>
      <c r="G359">
        <v>21.799919190000001</v>
      </c>
    </row>
    <row r="360" spans="1:7" x14ac:dyDescent="0.55000000000000004">
      <c r="A360">
        <v>459.35500000000002</v>
      </c>
      <c r="B360">
        <v>49.642119639999997</v>
      </c>
      <c r="C360">
        <v>32.977424769999999</v>
      </c>
      <c r="D360">
        <v>32.890307380000003</v>
      </c>
      <c r="E360">
        <v>70.062003910000001</v>
      </c>
      <c r="F360">
        <v>89.138021899999998</v>
      </c>
      <c r="G360">
        <v>22.036126830000001</v>
      </c>
    </row>
    <row r="361" spans="1:7" x14ac:dyDescent="0.55000000000000004">
      <c r="A361">
        <v>459.935</v>
      </c>
      <c r="B361">
        <v>50.30850701</v>
      </c>
      <c r="C361">
        <v>33.54780392</v>
      </c>
      <c r="D361">
        <v>33.797649270000001</v>
      </c>
      <c r="E361">
        <v>70.807557759999995</v>
      </c>
      <c r="F361">
        <v>90.007252710000003</v>
      </c>
      <c r="G361">
        <v>22.062917299999999</v>
      </c>
    </row>
    <row r="362" spans="1:7" x14ac:dyDescent="0.55000000000000004">
      <c r="A362">
        <v>460.51400000000001</v>
      </c>
      <c r="B362">
        <v>51.317860779999997</v>
      </c>
      <c r="C362">
        <v>34.069442840000001</v>
      </c>
      <c r="D362">
        <v>34.043206310000002</v>
      </c>
      <c r="E362">
        <v>70.784314749999993</v>
      </c>
      <c r="F362">
        <v>89.706623149999999</v>
      </c>
      <c r="G362">
        <v>21.962859569999999</v>
      </c>
    </row>
    <row r="363" spans="1:7" x14ac:dyDescent="0.55000000000000004">
      <c r="A363">
        <v>461.09300000000002</v>
      </c>
      <c r="B363">
        <v>51.247415680000003</v>
      </c>
      <c r="C363">
        <v>34.163143769999998</v>
      </c>
      <c r="D363">
        <v>34.649921310000003</v>
      </c>
      <c r="E363">
        <v>70.667602680000002</v>
      </c>
      <c r="F363">
        <v>88.615628310000005</v>
      </c>
      <c r="G363">
        <v>22.179107389999999</v>
      </c>
    </row>
    <row r="364" spans="1:7" x14ac:dyDescent="0.55000000000000004">
      <c r="A364">
        <v>461.673</v>
      </c>
      <c r="B364">
        <v>52.697741260000001</v>
      </c>
      <c r="C364">
        <v>35.405283259999997</v>
      </c>
      <c r="D364">
        <v>34.909660580000001</v>
      </c>
      <c r="E364">
        <v>71.567965310000005</v>
      </c>
      <c r="F364">
        <v>89.318468039999999</v>
      </c>
      <c r="G364">
        <v>22.2601105</v>
      </c>
    </row>
    <row r="365" spans="1:7" x14ac:dyDescent="0.55000000000000004">
      <c r="A365">
        <v>462.25200000000001</v>
      </c>
      <c r="B365">
        <v>52.839511700000003</v>
      </c>
      <c r="C365">
        <v>35.478836219999998</v>
      </c>
      <c r="D365">
        <v>35.023050650000002</v>
      </c>
      <c r="E365">
        <v>71.962591230000001</v>
      </c>
      <c r="F365">
        <v>88.978502649999996</v>
      </c>
      <c r="G365">
        <v>22.06564706</v>
      </c>
    </row>
    <row r="366" spans="1:7" x14ac:dyDescent="0.55000000000000004">
      <c r="A366">
        <v>462.83100000000002</v>
      </c>
      <c r="B366">
        <v>54.006354119999997</v>
      </c>
      <c r="C366">
        <v>35.702504670000003</v>
      </c>
      <c r="D366">
        <v>35.467022810000003</v>
      </c>
      <c r="E366">
        <v>72.191003039999998</v>
      </c>
      <c r="F366">
        <v>89.101422619999994</v>
      </c>
      <c r="G366">
        <v>21.83242838</v>
      </c>
    </row>
    <row r="367" spans="1:7" x14ac:dyDescent="0.55000000000000004">
      <c r="A367">
        <v>463.411</v>
      </c>
      <c r="B367">
        <v>54.930730599999997</v>
      </c>
      <c r="C367">
        <v>36.469552020000002</v>
      </c>
      <c r="D367">
        <v>35.817674920000002</v>
      </c>
      <c r="E367">
        <v>72.802808970000001</v>
      </c>
      <c r="F367">
        <v>89.721776660000003</v>
      </c>
      <c r="G367">
        <v>22.369338150000001</v>
      </c>
    </row>
    <row r="368" spans="1:7" x14ac:dyDescent="0.55000000000000004">
      <c r="A368">
        <v>463.99</v>
      </c>
      <c r="B368">
        <v>55.221641859999998</v>
      </c>
      <c r="C368">
        <v>36.301885919999997</v>
      </c>
      <c r="D368">
        <v>36.214061200000003</v>
      </c>
      <c r="E368">
        <v>73.191504109999997</v>
      </c>
      <c r="F368">
        <v>89.559720810000002</v>
      </c>
      <c r="G368">
        <v>22.134371819999998</v>
      </c>
    </row>
    <row r="369" spans="1:7" x14ac:dyDescent="0.55000000000000004">
      <c r="A369">
        <v>464.56900000000002</v>
      </c>
      <c r="B369">
        <v>55.967705510000002</v>
      </c>
      <c r="C369">
        <v>37.083784999999999</v>
      </c>
      <c r="D369">
        <v>36.192411919999998</v>
      </c>
      <c r="E369">
        <v>73.595076779999999</v>
      </c>
      <c r="F369">
        <v>89.167118340000002</v>
      </c>
      <c r="G369">
        <v>22.04855465</v>
      </c>
    </row>
    <row r="370" spans="1:7" x14ac:dyDescent="0.55000000000000004">
      <c r="A370">
        <v>465.14800000000002</v>
      </c>
      <c r="B370">
        <v>56.585722050000001</v>
      </c>
      <c r="C370">
        <v>37.822565079999997</v>
      </c>
      <c r="D370">
        <v>37.20945021</v>
      </c>
      <c r="E370">
        <v>73.572249319999997</v>
      </c>
      <c r="F370">
        <v>89.15054207</v>
      </c>
      <c r="G370">
        <v>22.242956629999998</v>
      </c>
    </row>
    <row r="371" spans="1:7" x14ac:dyDescent="0.55000000000000004">
      <c r="A371">
        <v>465.72699999999998</v>
      </c>
      <c r="B371">
        <v>57.74831227</v>
      </c>
      <c r="C371">
        <v>38.443904029999999</v>
      </c>
      <c r="D371">
        <v>37.449067999999997</v>
      </c>
      <c r="E371">
        <v>74.547080469999997</v>
      </c>
      <c r="F371">
        <v>89.150518539999993</v>
      </c>
      <c r="G371">
        <v>22.505940280000001</v>
      </c>
    </row>
    <row r="372" spans="1:7" x14ac:dyDescent="0.55000000000000004">
      <c r="A372">
        <v>466.30599999999998</v>
      </c>
      <c r="B372">
        <v>58.594974800000003</v>
      </c>
      <c r="C372">
        <v>38.675806209999998</v>
      </c>
      <c r="D372">
        <v>38.062195510000002</v>
      </c>
      <c r="E372">
        <v>74.721641579999996</v>
      </c>
      <c r="F372">
        <v>89.148657310000004</v>
      </c>
      <c r="G372">
        <v>21.949857550000001</v>
      </c>
    </row>
    <row r="373" spans="1:7" x14ac:dyDescent="0.55000000000000004">
      <c r="A373">
        <v>466.88499999999999</v>
      </c>
      <c r="B373">
        <v>59.579374999999999</v>
      </c>
      <c r="C373">
        <v>39.688124999999999</v>
      </c>
      <c r="D373">
        <v>38.893333329999997</v>
      </c>
      <c r="E373">
        <v>75.125624999999999</v>
      </c>
      <c r="F373">
        <v>89.345833330000005</v>
      </c>
      <c r="G373">
        <v>22.74145833</v>
      </c>
    </row>
    <row r="374" spans="1:7" x14ac:dyDescent="0.55000000000000004">
      <c r="A374">
        <v>467.464</v>
      </c>
      <c r="B374">
        <v>59.991607690000002</v>
      </c>
      <c r="C374">
        <v>39.973665500000003</v>
      </c>
      <c r="D374">
        <v>39.050097569999998</v>
      </c>
      <c r="E374">
        <v>75.481421150000003</v>
      </c>
      <c r="F374">
        <v>88.858273249999996</v>
      </c>
      <c r="G374">
        <v>22.180306590000001</v>
      </c>
    </row>
    <row r="375" spans="1:7" x14ac:dyDescent="0.55000000000000004">
      <c r="A375">
        <v>468.04300000000001</v>
      </c>
      <c r="B375">
        <v>60.916324520000003</v>
      </c>
      <c r="C375">
        <v>40.180210629999998</v>
      </c>
      <c r="D375">
        <v>39.244108420000003</v>
      </c>
      <c r="E375">
        <v>76.349180520000004</v>
      </c>
      <c r="F375">
        <v>88.963715870000001</v>
      </c>
      <c r="G375">
        <v>22.219231919999999</v>
      </c>
    </row>
    <row r="376" spans="1:7" x14ac:dyDescent="0.55000000000000004">
      <c r="A376">
        <v>468.62200000000001</v>
      </c>
      <c r="B376">
        <v>61.516014740000003</v>
      </c>
      <c r="C376">
        <v>40.062737740000003</v>
      </c>
      <c r="D376">
        <v>39.7816592</v>
      </c>
      <c r="E376">
        <v>76.151454200000003</v>
      </c>
      <c r="F376">
        <v>88.818081599999999</v>
      </c>
      <c r="G376">
        <v>22.00638738</v>
      </c>
    </row>
    <row r="377" spans="1:7" x14ac:dyDescent="0.55000000000000004">
      <c r="A377">
        <v>469.20100000000002</v>
      </c>
      <c r="B377">
        <v>62.06223756</v>
      </c>
      <c r="C377">
        <v>40.44946479</v>
      </c>
      <c r="D377">
        <v>39.896399809999998</v>
      </c>
      <c r="E377">
        <v>76.257787219999997</v>
      </c>
      <c r="F377">
        <v>88.439629659999994</v>
      </c>
      <c r="G377">
        <v>22.07333758</v>
      </c>
    </row>
    <row r="378" spans="1:7" x14ac:dyDescent="0.55000000000000004">
      <c r="A378">
        <v>469.78</v>
      </c>
      <c r="B378">
        <v>62.637808900000003</v>
      </c>
      <c r="C378">
        <v>41.34244958</v>
      </c>
      <c r="D378">
        <v>40.424611210000002</v>
      </c>
      <c r="E378">
        <v>76.400946239999996</v>
      </c>
      <c r="F378">
        <v>88.326187689999998</v>
      </c>
      <c r="G378">
        <v>22.065180730000002</v>
      </c>
    </row>
    <row r="379" spans="1:7" x14ac:dyDescent="0.55000000000000004">
      <c r="A379">
        <v>470.35899999999998</v>
      </c>
      <c r="B379">
        <v>62.861052479999998</v>
      </c>
      <c r="C379">
        <v>41.546049330000002</v>
      </c>
      <c r="D379">
        <v>40.31634639</v>
      </c>
      <c r="E379">
        <v>76.194294429999999</v>
      </c>
      <c r="F379">
        <v>87.969333950000006</v>
      </c>
      <c r="G379">
        <v>21.692617670000001</v>
      </c>
    </row>
    <row r="380" spans="1:7" x14ac:dyDescent="0.55000000000000004">
      <c r="A380">
        <v>470.93700000000001</v>
      </c>
      <c r="B380">
        <v>63.455950119999997</v>
      </c>
      <c r="C380">
        <v>41.480382570000003</v>
      </c>
      <c r="D380">
        <v>40.604839470000002</v>
      </c>
      <c r="E380">
        <v>74.839891289999997</v>
      </c>
      <c r="F380">
        <v>87.656582090000001</v>
      </c>
      <c r="G380">
        <v>21.51687137</v>
      </c>
    </row>
    <row r="381" spans="1:7" x14ac:dyDescent="0.55000000000000004">
      <c r="A381">
        <v>471.51600000000002</v>
      </c>
      <c r="B381">
        <v>63.907897929999997</v>
      </c>
      <c r="C381">
        <v>41.822357230000001</v>
      </c>
      <c r="D381">
        <v>40.995382749999997</v>
      </c>
      <c r="E381">
        <v>75.962818960000007</v>
      </c>
      <c r="F381">
        <v>87.725880919999994</v>
      </c>
      <c r="G381">
        <v>21.46075334</v>
      </c>
    </row>
    <row r="382" spans="1:7" x14ac:dyDescent="0.55000000000000004">
      <c r="A382">
        <v>472.09500000000003</v>
      </c>
      <c r="B382">
        <v>64.377781760000005</v>
      </c>
      <c r="C382">
        <v>41.577550760000001</v>
      </c>
      <c r="D382">
        <v>41.277842499999998</v>
      </c>
      <c r="E382">
        <v>75.540669710000003</v>
      </c>
      <c r="F382">
        <v>86.909171470000004</v>
      </c>
      <c r="G382">
        <v>21.330814190000002</v>
      </c>
    </row>
    <row r="383" spans="1:7" x14ac:dyDescent="0.55000000000000004">
      <c r="A383">
        <v>472.673</v>
      </c>
      <c r="B383">
        <v>64.821353959999996</v>
      </c>
      <c r="C383">
        <v>42.253151529999997</v>
      </c>
      <c r="D383">
        <v>41.172154450000001</v>
      </c>
      <c r="E383">
        <v>76.006348919999994</v>
      </c>
      <c r="F383">
        <v>87.210451759999998</v>
      </c>
      <c r="G383">
        <v>21.279311499999999</v>
      </c>
    </row>
    <row r="384" spans="1:7" x14ac:dyDescent="0.55000000000000004">
      <c r="A384">
        <v>473.25200000000001</v>
      </c>
      <c r="B384">
        <v>65.768274360000007</v>
      </c>
      <c r="C384">
        <v>42.646997880000001</v>
      </c>
      <c r="D384">
        <v>41.754908559999997</v>
      </c>
      <c r="E384">
        <v>76.356265870000001</v>
      </c>
      <c r="F384">
        <v>86.432937890000005</v>
      </c>
      <c r="G384">
        <v>21.314562500000001</v>
      </c>
    </row>
    <row r="385" spans="1:7" x14ac:dyDescent="0.55000000000000004">
      <c r="A385">
        <v>473.83</v>
      </c>
      <c r="B385">
        <v>67.072169149999993</v>
      </c>
      <c r="C385">
        <v>43.249966000000001</v>
      </c>
      <c r="D385">
        <v>41.8106109</v>
      </c>
      <c r="E385">
        <v>76.314068700000007</v>
      </c>
      <c r="F385">
        <v>86.317364330000004</v>
      </c>
      <c r="G385">
        <v>21.51552087</v>
      </c>
    </row>
    <row r="386" spans="1:7" x14ac:dyDescent="0.55000000000000004">
      <c r="A386">
        <v>474.40899999999999</v>
      </c>
      <c r="B386">
        <v>67.509724570000003</v>
      </c>
      <c r="C386">
        <v>44.017556519999999</v>
      </c>
      <c r="D386">
        <v>42.193937300000002</v>
      </c>
      <c r="E386">
        <v>77.378599660000006</v>
      </c>
      <c r="F386">
        <v>87.055597379999995</v>
      </c>
      <c r="G386">
        <v>21.724229879999999</v>
      </c>
    </row>
    <row r="387" spans="1:7" x14ac:dyDescent="0.55000000000000004">
      <c r="A387">
        <v>474.98700000000002</v>
      </c>
      <c r="B387">
        <v>68.287257620000005</v>
      </c>
      <c r="C387">
        <v>44.22413615</v>
      </c>
      <c r="D387">
        <v>42.503936029999998</v>
      </c>
      <c r="E387">
        <v>77.460795079999997</v>
      </c>
      <c r="F387">
        <v>86.948955920000003</v>
      </c>
      <c r="G387">
        <v>21.486317119999999</v>
      </c>
    </row>
    <row r="388" spans="1:7" x14ac:dyDescent="0.55000000000000004">
      <c r="A388">
        <v>475.56599999999997</v>
      </c>
      <c r="B388">
        <v>68.725245889999997</v>
      </c>
      <c r="C388">
        <v>44.34998633</v>
      </c>
      <c r="D388">
        <v>42.40308546</v>
      </c>
      <c r="E388">
        <v>77.068962020000001</v>
      </c>
      <c r="F388">
        <v>86.08578722</v>
      </c>
      <c r="G388">
        <v>21.402487820000001</v>
      </c>
    </row>
    <row r="389" spans="1:7" x14ac:dyDescent="0.55000000000000004">
      <c r="A389">
        <v>476.14400000000001</v>
      </c>
      <c r="B389">
        <v>70.231324700000002</v>
      </c>
      <c r="C389">
        <v>45.126245019999999</v>
      </c>
      <c r="D389">
        <v>43.465139440000002</v>
      </c>
      <c r="E389">
        <v>77.917081670000002</v>
      </c>
      <c r="F389">
        <v>87.163346610000005</v>
      </c>
      <c r="G389">
        <v>21.353336649999999</v>
      </c>
    </row>
    <row r="390" spans="1:7" x14ac:dyDescent="0.55000000000000004">
      <c r="A390">
        <v>476.72300000000001</v>
      </c>
      <c r="B390">
        <v>70.235261940000001</v>
      </c>
      <c r="C390">
        <v>45.287323780000001</v>
      </c>
      <c r="D390">
        <v>43.448605129999997</v>
      </c>
      <c r="E390">
        <v>76.581528359999993</v>
      </c>
      <c r="F390">
        <v>86.420496529999994</v>
      </c>
      <c r="G390">
        <v>21.399335910000001</v>
      </c>
    </row>
    <row r="391" spans="1:7" x14ac:dyDescent="0.55000000000000004">
      <c r="A391">
        <v>477.30099999999999</v>
      </c>
      <c r="B391">
        <v>71.562409040000006</v>
      </c>
      <c r="C391">
        <v>46.080010139999999</v>
      </c>
      <c r="D391">
        <v>44.690560470000001</v>
      </c>
      <c r="E391">
        <v>77.972328379999993</v>
      </c>
      <c r="F391">
        <v>86.924759859999995</v>
      </c>
      <c r="G391">
        <v>21.610296810000001</v>
      </c>
    </row>
    <row r="392" spans="1:7" x14ac:dyDescent="0.55000000000000004">
      <c r="A392">
        <v>477.87900000000002</v>
      </c>
      <c r="B392">
        <v>71.749536190000001</v>
      </c>
      <c r="C392">
        <v>46.599137229999997</v>
      </c>
      <c r="D392">
        <v>44.412498419999999</v>
      </c>
      <c r="E392">
        <v>77.16029648</v>
      </c>
      <c r="F392">
        <v>86.788081559999995</v>
      </c>
      <c r="G392">
        <v>21.387948269999999</v>
      </c>
    </row>
    <row r="393" spans="1:7" x14ac:dyDescent="0.55000000000000004">
      <c r="A393">
        <v>478.45800000000003</v>
      </c>
      <c r="B393">
        <v>72.758740119999999</v>
      </c>
      <c r="C393">
        <v>47.319651360000002</v>
      </c>
      <c r="D393">
        <v>45.231184730000003</v>
      </c>
      <c r="E393">
        <v>78.635909260000005</v>
      </c>
      <c r="F393">
        <v>86.771656309999997</v>
      </c>
      <c r="G393">
        <v>21.658278020000001</v>
      </c>
    </row>
    <row r="394" spans="1:7" x14ac:dyDescent="0.55000000000000004">
      <c r="A394">
        <v>479.036</v>
      </c>
      <c r="B394">
        <v>73.66230754</v>
      </c>
      <c r="C394">
        <v>47.567890249999998</v>
      </c>
      <c r="D394">
        <v>45.400023959999999</v>
      </c>
      <c r="E394">
        <v>78.90352867</v>
      </c>
      <c r="F394">
        <v>86.117054510000003</v>
      </c>
      <c r="G394">
        <v>21.591152229999999</v>
      </c>
    </row>
    <row r="395" spans="1:7" x14ac:dyDescent="0.55000000000000004">
      <c r="A395">
        <v>479.61399999999998</v>
      </c>
      <c r="B395">
        <v>74.732151220000006</v>
      </c>
      <c r="C395">
        <v>48.000502480000002</v>
      </c>
      <c r="D395">
        <v>46.018038269999998</v>
      </c>
      <c r="E395">
        <v>78.698782969999996</v>
      </c>
      <c r="F395">
        <v>86.341841470000006</v>
      </c>
      <c r="G395">
        <v>21.48219593</v>
      </c>
    </row>
    <row r="396" spans="1:7" x14ac:dyDescent="0.55000000000000004">
      <c r="A396">
        <v>480.19200000000001</v>
      </c>
      <c r="B396">
        <v>75.091217599999993</v>
      </c>
      <c r="C396">
        <v>48.445048309999997</v>
      </c>
      <c r="D396">
        <v>45.814409400000002</v>
      </c>
      <c r="E396">
        <v>78.357190239999994</v>
      </c>
      <c r="F396">
        <v>85.605693340000002</v>
      </c>
      <c r="G396">
        <v>21.115491259999999</v>
      </c>
    </row>
    <row r="397" spans="1:7" x14ac:dyDescent="0.55000000000000004">
      <c r="A397">
        <v>480.77</v>
      </c>
      <c r="B397">
        <v>76.099071069999994</v>
      </c>
      <c r="C397">
        <v>49.153639030000001</v>
      </c>
      <c r="D397">
        <v>46.286904389999997</v>
      </c>
      <c r="E397">
        <v>78.339041100000003</v>
      </c>
      <c r="F397">
        <v>85.705322600000002</v>
      </c>
      <c r="G397">
        <v>20.934635230000001</v>
      </c>
    </row>
    <row r="398" spans="1:7" x14ac:dyDescent="0.55000000000000004">
      <c r="A398">
        <v>481.34800000000001</v>
      </c>
      <c r="B398">
        <v>76.735770360000004</v>
      </c>
      <c r="C398">
        <v>49.20196816</v>
      </c>
      <c r="D398">
        <v>46.012566790000001</v>
      </c>
      <c r="E398">
        <v>78.425880489999997</v>
      </c>
      <c r="F398">
        <v>85.276732820000007</v>
      </c>
      <c r="G398">
        <v>20.819021920000001</v>
      </c>
    </row>
    <row r="399" spans="1:7" x14ac:dyDescent="0.55000000000000004">
      <c r="A399">
        <v>481.92599999999999</v>
      </c>
      <c r="B399">
        <v>76.244531640000005</v>
      </c>
      <c r="C399">
        <v>48.965568519999998</v>
      </c>
      <c r="D399">
        <v>45.66848306</v>
      </c>
      <c r="E399">
        <v>78.188677620000007</v>
      </c>
      <c r="F399">
        <v>84.164779920000001</v>
      </c>
      <c r="G399">
        <v>20.580941330000002</v>
      </c>
    </row>
    <row r="400" spans="1:7" x14ac:dyDescent="0.55000000000000004">
      <c r="A400">
        <v>482.50400000000002</v>
      </c>
      <c r="B400">
        <v>77.212824850000004</v>
      </c>
      <c r="C400">
        <v>49.193449180000002</v>
      </c>
      <c r="D400">
        <v>45.910861650000001</v>
      </c>
      <c r="E400">
        <v>78.467630319999998</v>
      </c>
      <c r="F400">
        <v>83.947665180000001</v>
      </c>
      <c r="G400">
        <v>20.42006254</v>
      </c>
    </row>
    <row r="401" spans="1:7" x14ac:dyDescent="0.55000000000000004">
      <c r="A401">
        <v>483.08199999999999</v>
      </c>
      <c r="B401">
        <v>77.701919889999999</v>
      </c>
      <c r="C401">
        <v>49.449133840000002</v>
      </c>
      <c r="D401">
        <v>46.046562950000002</v>
      </c>
      <c r="E401">
        <v>77.906598259999996</v>
      </c>
      <c r="F401">
        <v>83.324506229999997</v>
      </c>
      <c r="G401">
        <v>20.45211299</v>
      </c>
    </row>
    <row r="402" spans="1:7" x14ac:dyDescent="0.55000000000000004">
      <c r="A402">
        <v>483.66</v>
      </c>
      <c r="B402">
        <v>78.292467060000007</v>
      </c>
      <c r="C402">
        <v>49.174655780000002</v>
      </c>
      <c r="D402">
        <v>45.91248203</v>
      </c>
      <c r="E402">
        <v>77.888556260000001</v>
      </c>
      <c r="F402">
        <v>82.677869250000001</v>
      </c>
      <c r="G402">
        <v>20.388882949999999</v>
      </c>
    </row>
    <row r="403" spans="1:7" x14ac:dyDescent="0.55000000000000004">
      <c r="A403">
        <v>484.238</v>
      </c>
      <c r="B403">
        <v>78.620638920000005</v>
      </c>
      <c r="C403">
        <v>49.560213910000002</v>
      </c>
      <c r="D403">
        <v>46.79323977</v>
      </c>
      <c r="E403">
        <v>78.195245830000005</v>
      </c>
      <c r="F403">
        <v>82.578713710000002</v>
      </c>
      <c r="G403">
        <v>20.368652690000001</v>
      </c>
    </row>
    <row r="404" spans="1:7" x14ac:dyDescent="0.55000000000000004">
      <c r="A404">
        <v>484.81599999999997</v>
      </c>
      <c r="B404">
        <v>79.856378469999996</v>
      </c>
      <c r="C404">
        <v>50.213140099999997</v>
      </c>
      <c r="D404">
        <v>46.563415169999999</v>
      </c>
      <c r="E404">
        <v>77.651763970000005</v>
      </c>
      <c r="F404">
        <v>82.214946490000003</v>
      </c>
      <c r="G404">
        <v>20.381736320000002</v>
      </c>
    </row>
    <row r="405" spans="1:7" x14ac:dyDescent="0.55000000000000004">
      <c r="A405">
        <v>485.39400000000001</v>
      </c>
      <c r="B405">
        <v>79.517669389999995</v>
      </c>
      <c r="C405">
        <v>50.91367382</v>
      </c>
      <c r="D405">
        <v>46.917025039999999</v>
      </c>
      <c r="E405">
        <v>77.355200139999994</v>
      </c>
      <c r="F405">
        <v>82.117738430000003</v>
      </c>
      <c r="G405">
        <v>20.222000090000002</v>
      </c>
    </row>
    <row r="406" spans="1:7" x14ac:dyDescent="0.55000000000000004">
      <c r="A406">
        <v>485.97199999999998</v>
      </c>
      <c r="B406">
        <v>80.562412510000001</v>
      </c>
      <c r="C406">
        <v>51.084109759999997</v>
      </c>
      <c r="D406">
        <v>47.328672279999999</v>
      </c>
      <c r="E406">
        <v>77.144136549999999</v>
      </c>
      <c r="F406">
        <v>82.095443799999998</v>
      </c>
      <c r="G406">
        <v>20.394885380000002</v>
      </c>
    </row>
    <row r="407" spans="1:7" x14ac:dyDescent="0.55000000000000004">
      <c r="A407">
        <v>486.54899999999998</v>
      </c>
      <c r="B407">
        <v>81.670420239999999</v>
      </c>
      <c r="C407">
        <v>51.232815649999999</v>
      </c>
      <c r="D407">
        <v>47.268490280000002</v>
      </c>
      <c r="E407">
        <v>76.474061210000002</v>
      </c>
      <c r="F407">
        <v>81.232111860000003</v>
      </c>
      <c r="G407">
        <v>19.751247280000001</v>
      </c>
    </row>
    <row r="408" spans="1:7" x14ac:dyDescent="0.55000000000000004">
      <c r="A408">
        <v>487.12700000000001</v>
      </c>
      <c r="B408">
        <v>81.641268870000005</v>
      </c>
      <c r="C408">
        <v>51.609110889999997</v>
      </c>
      <c r="D408">
        <v>47.604715429999999</v>
      </c>
      <c r="E408">
        <v>77.615865679999999</v>
      </c>
      <c r="F408">
        <v>81.512798549999999</v>
      </c>
      <c r="G408">
        <v>20.234882519999999</v>
      </c>
    </row>
    <row r="409" spans="1:7" x14ac:dyDescent="0.55000000000000004">
      <c r="A409">
        <v>487.70499999999998</v>
      </c>
      <c r="B409">
        <v>81.782501980000006</v>
      </c>
      <c r="C409">
        <v>51.503607670000001</v>
      </c>
      <c r="D409">
        <v>47.723379020000003</v>
      </c>
      <c r="E409">
        <v>77.20702095</v>
      </c>
      <c r="F409">
        <v>79.98484449</v>
      </c>
      <c r="G409">
        <v>19.99332828</v>
      </c>
    </row>
    <row r="410" spans="1:7" x14ac:dyDescent="0.55000000000000004">
      <c r="A410">
        <v>488.28199999999998</v>
      </c>
      <c r="B410">
        <v>83.532418910000004</v>
      </c>
      <c r="C410">
        <v>52.274444299999999</v>
      </c>
      <c r="D410">
        <v>47.739826069999999</v>
      </c>
      <c r="E410">
        <v>76.964693440000005</v>
      </c>
      <c r="F410">
        <v>80.131874960000005</v>
      </c>
      <c r="G410">
        <v>19.77830569</v>
      </c>
    </row>
    <row r="411" spans="1:7" x14ac:dyDescent="0.55000000000000004">
      <c r="A411">
        <v>488.86</v>
      </c>
      <c r="B411">
        <v>84.701575230000003</v>
      </c>
      <c r="C411">
        <v>53.190954349999998</v>
      </c>
      <c r="D411">
        <v>48.479320809999997</v>
      </c>
      <c r="E411">
        <v>76.635326809999995</v>
      </c>
      <c r="F411">
        <v>80.082853150000005</v>
      </c>
      <c r="G411">
        <v>20.373606330000001</v>
      </c>
    </row>
    <row r="412" spans="1:7" x14ac:dyDescent="0.55000000000000004">
      <c r="A412">
        <v>489.43700000000001</v>
      </c>
      <c r="B412">
        <v>84.255497439999999</v>
      </c>
      <c r="C412">
        <v>52.974709259999997</v>
      </c>
      <c r="D412">
        <v>48.124777819999998</v>
      </c>
      <c r="E412">
        <v>76.983139510000001</v>
      </c>
      <c r="F412">
        <v>79.299764699999997</v>
      </c>
      <c r="G412">
        <v>19.670153880000001</v>
      </c>
    </row>
    <row r="413" spans="1:7" x14ac:dyDescent="0.55000000000000004">
      <c r="A413">
        <v>490.01499999999999</v>
      </c>
      <c r="B413">
        <v>85.868882780000007</v>
      </c>
      <c r="C413">
        <v>54.250237560000002</v>
      </c>
      <c r="D413">
        <v>48.411728770000003</v>
      </c>
      <c r="E413">
        <v>77.809594110000006</v>
      </c>
      <c r="F413">
        <v>79.983710040000005</v>
      </c>
      <c r="G413">
        <v>20.238155840000001</v>
      </c>
    </row>
    <row r="414" spans="1:7" x14ac:dyDescent="0.55000000000000004">
      <c r="A414">
        <v>490.59199999999998</v>
      </c>
      <c r="B414">
        <v>87.321008939999999</v>
      </c>
      <c r="C414">
        <v>54.899748099999996</v>
      </c>
      <c r="D414">
        <v>49.239657819999998</v>
      </c>
      <c r="E414">
        <v>77.956839279999997</v>
      </c>
      <c r="F414">
        <v>79.44878362</v>
      </c>
      <c r="G414">
        <v>20.02290747</v>
      </c>
    </row>
    <row r="415" spans="1:7" x14ac:dyDescent="0.55000000000000004">
      <c r="A415">
        <v>491.17</v>
      </c>
      <c r="B415">
        <v>86.191633039999999</v>
      </c>
      <c r="C415">
        <v>54.692827139999999</v>
      </c>
      <c r="D415">
        <v>48.551428809999997</v>
      </c>
      <c r="E415">
        <v>76.616569220000002</v>
      </c>
      <c r="F415">
        <v>79.168245080000005</v>
      </c>
      <c r="G415">
        <v>19.922177390000002</v>
      </c>
    </row>
    <row r="416" spans="1:7" x14ac:dyDescent="0.55000000000000004">
      <c r="A416">
        <v>491.74700000000001</v>
      </c>
      <c r="B416">
        <v>87.44819348</v>
      </c>
      <c r="C416">
        <v>54.838932499999999</v>
      </c>
      <c r="D416">
        <v>49.587579439999999</v>
      </c>
      <c r="E416">
        <v>76.852845090000002</v>
      </c>
      <c r="F416">
        <v>78.968176569999997</v>
      </c>
      <c r="G416">
        <v>19.711264969999998</v>
      </c>
    </row>
    <row r="417" spans="1:7" x14ac:dyDescent="0.55000000000000004">
      <c r="A417">
        <v>492.32499999999999</v>
      </c>
      <c r="B417">
        <v>89.054942769999997</v>
      </c>
      <c r="C417">
        <v>55.576085050000003</v>
      </c>
      <c r="D417">
        <v>49.14680671</v>
      </c>
      <c r="E417">
        <v>76.638546140000003</v>
      </c>
      <c r="F417">
        <v>78.370871710000003</v>
      </c>
      <c r="G417">
        <v>20.11708462</v>
      </c>
    </row>
    <row r="418" spans="1:7" x14ac:dyDescent="0.55000000000000004">
      <c r="A418">
        <v>492.90199999999999</v>
      </c>
      <c r="B418">
        <v>88.81073078</v>
      </c>
      <c r="C418">
        <v>55.377406749999999</v>
      </c>
      <c r="D418">
        <v>49.368663380000001</v>
      </c>
      <c r="E418">
        <v>77.059885899999998</v>
      </c>
      <c r="F418">
        <v>77.724165189999994</v>
      </c>
      <c r="G418">
        <v>19.979149230000001</v>
      </c>
    </row>
    <row r="419" spans="1:7" x14ac:dyDescent="0.55000000000000004">
      <c r="A419">
        <v>493.47899999999998</v>
      </c>
      <c r="B419">
        <v>90.205465869999998</v>
      </c>
      <c r="C419">
        <v>55.114520710000001</v>
      </c>
      <c r="D419">
        <v>49.899288919999996</v>
      </c>
      <c r="E419">
        <v>76.301995910000002</v>
      </c>
      <c r="F419">
        <v>77.898495440000005</v>
      </c>
      <c r="G419">
        <v>19.80613117</v>
      </c>
    </row>
    <row r="420" spans="1:7" x14ac:dyDescent="0.55000000000000004">
      <c r="A420">
        <v>494.05599999999998</v>
      </c>
      <c r="B420">
        <v>90.372326990000005</v>
      </c>
      <c r="C420">
        <v>56.258080339999999</v>
      </c>
      <c r="D420">
        <v>50.269344510000003</v>
      </c>
      <c r="E420">
        <v>76.798849809999993</v>
      </c>
      <c r="F420">
        <v>77.790780620000007</v>
      </c>
      <c r="G420">
        <v>19.69409894</v>
      </c>
    </row>
    <row r="421" spans="1:7" x14ac:dyDescent="0.55000000000000004">
      <c r="A421">
        <v>494.63400000000001</v>
      </c>
      <c r="B421">
        <v>90.532864979999999</v>
      </c>
      <c r="C421">
        <v>56.529723199999999</v>
      </c>
      <c r="D421">
        <v>50.047272040000003</v>
      </c>
      <c r="E421">
        <v>76.081438820000002</v>
      </c>
      <c r="F421">
        <v>77.486872919999996</v>
      </c>
      <c r="G421">
        <v>19.414626699999999</v>
      </c>
    </row>
    <row r="422" spans="1:7" x14ac:dyDescent="0.55000000000000004">
      <c r="A422">
        <v>495.21100000000001</v>
      </c>
      <c r="B422">
        <v>92.365592179999993</v>
      </c>
      <c r="C422">
        <v>58.00912932</v>
      </c>
      <c r="D422">
        <v>50.602954369999999</v>
      </c>
      <c r="E422">
        <v>77.028053470000003</v>
      </c>
      <c r="F422">
        <v>77.086648920000002</v>
      </c>
      <c r="G422">
        <v>19.64285714</v>
      </c>
    </row>
    <row r="423" spans="1:7" x14ac:dyDescent="0.55000000000000004">
      <c r="A423">
        <v>495.78800000000001</v>
      </c>
      <c r="B423">
        <v>92.518046920000003</v>
      </c>
      <c r="C423">
        <v>58.064897299999998</v>
      </c>
      <c r="D423">
        <v>50.534246179999997</v>
      </c>
      <c r="E423">
        <v>76.790727320000002</v>
      </c>
      <c r="F423">
        <v>75.814259930000006</v>
      </c>
      <c r="G423">
        <v>19.381463230000001</v>
      </c>
    </row>
    <row r="424" spans="1:7" x14ac:dyDescent="0.55000000000000004">
      <c r="A424">
        <v>496.36500000000001</v>
      </c>
      <c r="B424">
        <v>92.109663159999997</v>
      </c>
      <c r="C424">
        <v>58.152259710000003</v>
      </c>
      <c r="D424">
        <v>50.331888569999997</v>
      </c>
      <c r="E424">
        <v>76.256512189999995</v>
      </c>
      <c r="F424">
        <v>75.463567600000005</v>
      </c>
      <c r="G424">
        <v>19.229803230000002</v>
      </c>
    </row>
    <row r="425" spans="1:7" x14ac:dyDescent="0.55000000000000004">
      <c r="A425">
        <v>496.94200000000001</v>
      </c>
      <c r="B425">
        <v>94.109028240000001</v>
      </c>
      <c r="C425">
        <v>59.193668010000003</v>
      </c>
      <c r="D425">
        <v>50.696605679999998</v>
      </c>
      <c r="E425">
        <v>76.633533060000005</v>
      </c>
      <c r="F425">
        <v>75.995462610000004</v>
      </c>
      <c r="G425">
        <v>19.152656990000001</v>
      </c>
    </row>
    <row r="426" spans="1:7" x14ac:dyDescent="0.55000000000000004">
      <c r="A426">
        <v>497.51900000000001</v>
      </c>
      <c r="B426">
        <v>95.078302260000001</v>
      </c>
      <c r="C426">
        <v>59.089662019999999</v>
      </c>
      <c r="D426">
        <v>50.964319080000003</v>
      </c>
      <c r="E426">
        <v>75.962465330000001</v>
      </c>
      <c r="F426">
        <v>75.771900160000001</v>
      </c>
      <c r="G426">
        <v>19.113983180000002</v>
      </c>
    </row>
    <row r="427" spans="1:7" x14ac:dyDescent="0.55000000000000004">
      <c r="A427">
        <v>498.096</v>
      </c>
      <c r="B427">
        <v>94.927464909999998</v>
      </c>
      <c r="C427">
        <v>58.816648239999999</v>
      </c>
      <c r="D427">
        <v>51.016854189999997</v>
      </c>
      <c r="E427">
        <v>75.35888971</v>
      </c>
      <c r="F427">
        <v>74.393143240000001</v>
      </c>
      <c r="G427">
        <v>19.0631767</v>
      </c>
    </row>
    <row r="428" spans="1:7" x14ac:dyDescent="0.55000000000000004">
      <c r="A428">
        <v>498.673</v>
      </c>
      <c r="B428">
        <v>96.017923440000004</v>
      </c>
      <c r="C428">
        <v>59.939397249999999</v>
      </c>
      <c r="D428">
        <v>51.727997379999998</v>
      </c>
      <c r="E428">
        <v>76.189826229999994</v>
      </c>
      <c r="F428">
        <v>75.062786630000005</v>
      </c>
      <c r="G428">
        <v>19.122625029999998</v>
      </c>
    </row>
    <row r="429" spans="1:7" x14ac:dyDescent="0.55000000000000004">
      <c r="A429">
        <v>499.25</v>
      </c>
      <c r="B429">
        <v>96.600436020000004</v>
      </c>
      <c r="C429">
        <v>60.479217089999999</v>
      </c>
      <c r="D429">
        <v>51.315262169999997</v>
      </c>
      <c r="E429">
        <v>75.276517639999994</v>
      </c>
      <c r="F429">
        <v>74.74151612</v>
      </c>
      <c r="G429">
        <v>18.894169890000001</v>
      </c>
    </row>
    <row r="430" spans="1:7" x14ac:dyDescent="0.55000000000000004">
      <c r="A430">
        <v>499.827</v>
      </c>
      <c r="B430">
        <v>96.979945560000004</v>
      </c>
      <c r="C430">
        <v>59.365981240000004</v>
      </c>
      <c r="D430">
        <v>51.04248655</v>
      </c>
      <c r="E430">
        <v>75.664518560000005</v>
      </c>
      <c r="F430">
        <v>73.773038830000004</v>
      </c>
      <c r="G430">
        <v>19.212826320000001</v>
      </c>
    </row>
    <row r="431" spans="1:7" x14ac:dyDescent="0.55000000000000004">
      <c r="A431">
        <v>500.404</v>
      </c>
      <c r="B431">
        <v>96.539992240000004</v>
      </c>
      <c r="C431">
        <v>60.504814580000001</v>
      </c>
      <c r="D431">
        <v>51.301033740000001</v>
      </c>
      <c r="E431">
        <v>75.666958969999996</v>
      </c>
      <c r="F431">
        <v>73.827551900000003</v>
      </c>
      <c r="G431">
        <v>18.912207630000001</v>
      </c>
    </row>
    <row r="432" spans="1:7" x14ac:dyDescent="0.55000000000000004">
      <c r="A432">
        <v>500.98</v>
      </c>
      <c r="B432">
        <v>98.729071140000002</v>
      </c>
      <c r="C432">
        <v>61.827410729999997</v>
      </c>
      <c r="D432">
        <v>51.925715580000002</v>
      </c>
      <c r="E432">
        <v>75.359959009999997</v>
      </c>
      <c r="F432">
        <v>73.366941089999997</v>
      </c>
      <c r="G432">
        <v>19.24716896</v>
      </c>
    </row>
    <row r="433" spans="1:7" x14ac:dyDescent="0.55000000000000004">
      <c r="A433">
        <v>501.55700000000002</v>
      </c>
      <c r="B433">
        <v>98.486149979999993</v>
      </c>
      <c r="C433">
        <v>62.659399239999999</v>
      </c>
      <c r="D433">
        <v>52.210336159999997</v>
      </c>
      <c r="E433">
        <v>75.829318830000005</v>
      </c>
      <c r="F433">
        <v>72.765753959999998</v>
      </c>
      <c r="G433">
        <v>19.03536892</v>
      </c>
    </row>
    <row r="434" spans="1:7" x14ac:dyDescent="0.55000000000000004">
      <c r="A434">
        <v>502.13400000000001</v>
      </c>
      <c r="B434">
        <v>99.271508280000006</v>
      </c>
      <c r="C434">
        <v>62.43475522</v>
      </c>
      <c r="D434">
        <v>52.443754499999997</v>
      </c>
      <c r="E434">
        <v>74.845662349999998</v>
      </c>
      <c r="F434">
        <v>72.404157670000004</v>
      </c>
      <c r="G434">
        <v>19.02762779</v>
      </c>
    </row>
    <row r="435" spans="1:7" x14ac:dyDescent="0.55000000000000004">
      <c r="A435">
        <v>502.71100000000001</v>
      </c>
      <c r="B435">
        <v>100.0367061</v>
      </c>
      <c r="C435">
        <v>61.67116807</v>
      </c>
      <c r="D435">
        <v>51.807207079999998</v>
      </c>
      <c r="E435">
        <v>73.857580479999996</v>
      </c>
      <c r="F435">
        <v>71.091937349999995</v>
      </c>
      <c r="G435">
        <v>18.52296621</v>
      </c>
    </row>
    <row r="436" spans="1:7" x14ac:dyDescent="0.55000000000000004">
      <c r="A436">
        <v>503.28699999999998</v>
      </c>
      <c r="B436">
        <v>100.3222257</v>
      </c>
      <c r="C436">
        <v>62.911681489999999</v>
      </c>
      <c r="D436">
        <v>51.908852189999998</v>
      </c>
      <c r="E436">
        <v>74.36479464</v>
      </c>
      <c r="F436">
        <v>71.284927049999993</v>
      </c>
      <c r="G436">
        <v>18.695101430000001</v>
      </c>
    </row>
    <row r="437" spans="1:7" x14ac:dyDescent="0.55000000000000004">
      <c r="A437">
        <v>503.86399999999998</v>
      </c>
      <c r="B437">
        <v>100.3789369</v>
      </c>
      <c r="C437">
        <v>63.083862629999999</v>
      </c>
      <c r="D437">
        <v>52.734528689999998</v>
      </c>
      <c r="E437">
        <v>74.644014760000005</v>
      </c>
      <c r="F437">
        <v>71.622355870000007</v>
      </c>
      <c r="G437">
        <v>18.827403369999999</v>
      </c>
    </row>
    <row r="438" spans="1:7" x14ac:dyDescent="0.55000000000000004">
      <c r="A438">
        <v>504.44</v>
      </c>
      <c r="B438">
        <v>99.94275768</v>
      </c>
      <c r="C438">
        <v>62.059513389999999</v>
      </c>
      <c r="D438">
        <v>53.010573540000003</v>
      </c>
      <c r="E438">
        <v>74.030138309999998</v>
      </c>
      <c r="F438">
        <v>69.863083829999994</v>
      </c>
      <c r="G438">
        <v>18.860645210000001</v>
      </c>
    </row>
    <row r="439" spans="1:7" x14ac:dyDescent="0.55000000000000004">
      <c r="A439">
        <v>505.017</v>
      </c>
      <c r="B439">
        <v>103.57697039999999</v>
      </c>
      <c r="C439">
        <v>63.86176554</v>
      </c>
      <c r="D439">
        <v>52.778881630000001</v>
      </c>
      <c r="E439">
        <v>74.040590409999993</v>
      </c>
      <c r="F439">
        <v>70.421042670000006</v>
      </c>
      <c r="G439">
        <v>18.69192923</v>
      </c>
    </row>
    <row r="440" spans="1:7" x14ac:dyDescent="0.55000000000000004">
      <c r="A440">
        <v>505.59300000000002</v>
      </c>
      <c r="B440">
        <v>102.5850411</v>
      </c>
      <c r="C440">
        <v>63.13757047</v>
      </c>
      <c r="D440">
        <v>52.673605819999999</v>
      </c>
      <c r="E440">
        <v>73.693909039999994</v>
      </c>
      <c r="F440">
        <v>69.733258419999999</v>
      </c>
      <c r="G440">
        <v>18.65143608</v>
      </c>
    </row>
    <row r="441" spans="1:7" x14ac:dyDescent="0.55000000000000004">
      <c r="A441">
        <v>506.17</v>
      </c>
      <c r="B441">
        <v>102.6207454</v>
      </c>
      <c r="C441">
        <v>64.350161630000002</v>
      </c>
      <c r="D441">
        <v>52.719148130000001</v>
      </c>
      <c r="E441">
        <v>72.920231979999997</v>
      </c>
      <c r="F441">
        <v>69.127210500000004</v>
      </c>
      <c r="G441">
        <v>18.432686820000001</v>
      </c>
    </row>
    <row r="442" spans="1:7" x14ac:dyDescent="0.55000000000000004">
      <c r="A442">
        <v>506.74599999999998</v>
      </c>
      <c r="B442">
        <v>103.1018474</v>
      </c>
      <c r="C442">
        <v>64.232315499999999</v>
      </c>
      <c r="D442">
        <v>53.70106251</v>
      </c>
      <c r="E442">
        <v>73.167895090000002</v>
      </c>
      <c r="F442">
        <v>68.809706140000003</v>
      </c>
      <c r="G442">
        <v>18.510098589999998</v>
      </c>
    </row>
    <row r="443" spans="1:7" x14ac:dyDescent="0.55000000000000004">
      <c r="A443">
        <v>507.32299999999998</v>
      </c>
      <c r="B443">
        <v>102.9769201</v>
      </c>
      <c r="C443">
        <v>63.452882590000002</v>
      </c>
      <c r="D443">
        <v>53.219689709999997</v>
      </c>
      <c r="E443">
        <v>72.334322929999999</v>
      </c>
      <c r="F443">
        <v>68.452403750000002</v>
      </c>
      <c r="G443">
        <v>18.329343040000001</v>
      </c>
    </row>
    <row r="444" spans="1:7" x14ac:dyDescent="0.55000000000000004">
      <c r="A444">
        <v>507.899</v>
      </c>
      <c r="B444">
        <v>104.85804570000001</v>
      </c>
      <c r="C444">
        <v>64.139523580000002</v>
      </c>
      <c r="D444">
        <v>53.047642199999999</v>
      </c>
      <c r="E444">
        <v>72.719980550000002</v>
      </c>
      <c r="F444">
        <v>68.242586290000006</v>
      </c>
      <c r="G444">
        <v>18.467185220000001</v>
      </c>
    </row>
    <row r="445" spans="1:7" x14ac:dyDescent="0.55000000000000004">
      <c r="A445">
        <v>508.47500000000002</v>
      </c>
      <c r="B445">
        <v>103.9731194</v>
      </c>
      <c r="C445">
        <v>62.468080540000003</v>
      </c>
      <c r="D445">
        <v>53.127619340000003</v>
      </c>
      <c r="E445">
        <v>71.703767959999993</v>
      </c>
      <c r="F445">
        <v>66.860295120000004</v>
      </c>
      <c r="G445">
        <v>18.342235039999998</v>
      </c>
    </row>
    <row r="446" spans="1:7" x14ac:dyDescent="0.55000000000000004">
      <c r="A446">
        <v>509.05099999999999</v>
      </c>
      <c r="B446">
        <v>105.2826613</v>
      </c>
      <c r="C446">
        <v>65.240792920000004</v>
      </c>
      <c r="D446">
        <v>53.257699019999997</v>
      </c>
      <c r="E446">
        <v>72.845563139999996</v>
      </c>
      <c r="F446">
        <v>68.201345340000003</v>
      </c>
      <c r="G446">
        <v>18.173565360000001</v>
      </c>
    </row>
    <row r="447" spans="1:7" x14ac:dyDescent="0.55000000000000004">
      <c r="A447">
        <v>509.62799999999999</v>
      </c>
      <c r="B447">
        <v>106.6525611</v>
      </c>
      <c r="C447">
        <v>65.553132039999994</v>
      </c>
      <c r="D447">
        <v>52.98930524</v>
      </c>
      <c r="E447">
        <v>72.390137499999994</v>
      </c>
      <c r="F447">
        <v>66.679398520000007</v>
      </c>
      <c r="G447">
        <v>18.12630669</v>
      </c>
    </row>
    <row r="448" spans="1:7" x14ac:dyDescent="0.55000000000000004">
      <c r="A448">
        <v>510.20400000000001</v>
      </c>
      <c r="B448">
        <v>106.3631663</v>
      </c>
      <c r="C448">
        <v>65.980149639999993</v>
      </c>
      <c r="D448">
        <v>53.455564789999997</v>
      </c>
      <c r="E448">
        <v>70.855552630000005</v>
      </c>
      <c r="F448">
        <v>66.229546420000005</v>
      </c>
      <c r="G448">
        <v>17.889150229999998</v>
      </c>
    </row>
    <row r="449" spans="1:7" x14ac:dyDescent="0.55000000000000004">
      <c r="A449">
        <v>510.78</v>
      </c>
      <c r="B449">
        <v>106.1558716</v>
      </c>
      <c r="C449">
        <v>65.997479659999996</v>
      </c>
      <c r="D449">
        <v>53.271315289999997</v>
      </c>
      <c r="E449">
        <v>71.132409890000005</v>
      </c>
      <c r="F449">
        <v>65.022642050000002</v>
      </c>
      <c r="G449">
        <v>17.850849329999999</v>
      </c>
    </row>
    <row r="450" spans="1:7" x14ac:dyDescent="0.55000000000000004">
      <c r="A450">
        <v>511.35599999999999</v>
      </c>
      <c r="B450">
        <v>108.1182953</v>
      </c>
      <c r="C450">
        <v>65.872210949999996</v>
      </c>
      <c r="D450">
        <v>53.057757049999999</v>
      </c>
      <c r="E450">
        <v>71.320654110000007</v>
      </c>
      <c r="F450">
        <v>65.395432970000002</v>
      </c>
      <c r="G450">
        <v>17.56289078</v>
      </c>
    </row>
    <row r="451" spans="1:7" x14ac:dyDescent="0.55000000000000004">
      <c r="A451">
        <v>511.93200000000002</v>
      </c>
      <c r="B451">
        <v>106.5941847</v>
      </c>
      <c r="C451">
        <v>65.692722430000003</v>
      </c>
      <c r="D451">
        <v>53.307319530000001</v>
      </c>
      <c r="E451">
        <v>70.320662089999999</v>
      </c>
      <c r="F451">
        <v>64.644303190000002</v>
      </c>
      <c r="G451">
        <v>17.735015839999999</v>
      </c>
    </row>
    <row r="452" spans="1:7" x14ac:dyDescent="0.55000000000000004">
      <c r="A452">
        <v>512.50800000000004</v>
      </c>
      <c r="B452">
        <v>108.57672030000001</v>
      </c>
      <c r="C452">
        <v>66.162279299999994</v>
      </c>
      <c r="D452">
        <v>54.20856551</v>
      </c>
      <c r="E452">
        <v>69.923034220000005</v>
      </c>
      <c r="F452">
        <v>65.146032149999996</v>
      </c>
      <c r="G452">
        <v>17.318367169999998</v>
      </c>
    </row>
    <row r="453" spans="1:7" x14ac:dyDescent="0.55000000000000004">
      <c r="A453">
        <v>513.08399999999995</v>
      </c>
      <c r="B453">
        <v>108.47983619999999</v>
      </c>
      <c r="C453">
        <v>66.410286650000003</v>
      </c>
      <c r="D453">
        <v>53.566451559999997</v>
      </c>
      <c r="E453">
        <v>70.447334010000006</v>
      </c>
      <c r="F453">
        <v>63.692301100000002</v>
      </c>
      <c r="G453">
        <v>17.322534999999998</v>
      </c>
    </row>
    <row r="454" spans="1:7" x14ac:dyDescent="0.55000000000000004">
      <c r="A454">
        <v>513.66</v>
      </c>
      <c r="B454">
        <v>109.0039117</v>
      </c>
      <c r="C454">
        <v>66.558664859999993</v>
      </c>
      <c r="D454">
        <v>53.682270510000002</v>
      </c>
      <c r="E454">
        <v>69.676209510000007</v>
      </c>
      <c r="F454">
        <v>63.564704370000001</v>
      </c>
      <c r="G454">
        <v>18.12227309</v>
      </c>
    </row>
    <row r="455" spans="1:7" x14ac:dyDescent="0.55000000000000004">
      <c r="A455">
        <v>514.23599999999999</v>
      </c>
      <c r="B455">
        <v>109.2418776</v>
      </c>
      <c r="C455">
        <v>66.931111209999997</v>
      </c>
      <c r="D455">
        <v>53.922924049999999</v>
      </c>
      <c r="E455">
        <v>69.685366799999997</v>
      </c>
      <c r="F455">
        <v>62.323943659999998</v>
      </c>
      <c r="G455">
        <v>17.628855959999999</v>
      </c>
    </row>
    <row r="456" spans="1:7" x14ac:dyDescent="0.55000000000000004">
      <c r="A456">
        <v>514.81200000000001</v>
      </c>
      <c r="B456">
        <v>107.9191986</v>
      </c>
      <c r="C456">
        <v>65.654081500000004</v>
      </c>
      <c r="D456">
        <v>53.092997070000003</v>
      </c>
      <c r="E456">
        <v>67.864806869999995</v>
      </c>
      <c r="F456">
        <v>61.619321800000002</v>
      </c>
      <c r="G456">
        <v>17.319827480000001</v>
      </c>
    </row>
    <row r="457" spans="1:7" x14ac:dyDescent="0.55000000000000004">
      <c r="A457">
        <v>515.38800000000003</v>
      </c>
      <c r="B457">
        <v>110.6141872</v>
      </c>
      <c r="C457">
        <v>67.554706240000002</v>
      </c>
      <c r="D457">
        <v>53.813377869999997</v>
      </c>
      <c r="E457">
        <v>68.920756249999997</v>
      </c>
      <c r="F457">
        <v>61.697070910000001</v>
      </c>
      <c r="G457">
        <v>17.55898852</v>
      </c>
    </row>
    <row r="458" spans="1:7" x14ac:dyDescent="0.55000000000000004">
      <c r="A458">
        <v>515.96299999999997</v>
      </c>
      <c r="B458">
        <v>110.1784763</v>
      </c>
      <c r="C458">
        <v>68.939264780000002</v>
      </c>
      <c r="D458">
        <v>53.693660100000002</v>
      </c>
      <c r="E458">
        <v>68.746403839999999</v>
      </c>
      <c r="F458">
        <v>61.653169949999999</v>
      </c>
      <c r="G458">
        <v>18.019712309999999</v>
      </c>
    </row>
    <row r="459" spans="1:7" x14ac:dyDescent="0.55000000000000004">
      <c r="A459">
        <v>516.53899999999999</v>
      </c>
      <c r="B459">
        <v>110.4213223</v>
      </c>
      <c r="C459">
        <v>68.321773410000006</v>
      </c>
      <c r="D459">
        <v>53.997132860000001</v>
      </c>
      <c r="E459">
        <v>69.097588229999999</v>
      </c>
      <c r="F459">
        <v>60.916220430000003</v>
      </c>
      <c r="G459">
        <v>17.276109959999999</v>
      </c>
    </row>
    <row r="460" spans="1:7" x14ac:dyDescent="0.55000000000000004">
      <c r="A460">
        <v>517.11500000000001</v>
      </c>
      <c r="B460">
        <v>109.7022079</v>
      </c>
      <c r="C460">
        <v>68.247366360000001</v>
      </c>
      <c r="D460">
        <v>53.321685530000003</v>
      </c>
      <c r="E460">
        <v>67.318634419999995</v>
      </c>
      <c r="F460">
        <v>60.533015849999998</v>
      </c>
      <c r="G460">
        <v>17.372234939999998</v>
      </c>
    </row>
    <row r="461" spans="1:7" x14ac:dyDescent="0.55000000000000004">
      <c r="A461">
        <v>517.69100000000003</v>
      </c>
      <c r="B461">
        <v>112.16380169999999</v>
      </c>
      <c r="C461">
        <v>68.52990355</v>
      </c>
      <c r="D461">
        <v>52.806835100000001</v>
      </c>
      <c r="E461">
        <v>67.620460429999994</v>
      </c>
      <c r="F461">
        <v>59.98246365</v>
      </c>
      <c r="G461">
        <v>17.109663340000001</v>
      </c>
    </row>
    <row r="462" spans="1:7" x14ac:dyDescent="0.55000000000000004">
      <c r="A462">
        <v>518.26599999999996</v>
      </c>
      <c r="B462">
        <v>113.61244600000001</v>
      </c>
      <c r="C462">
        <v>70.196382589999999</v>
      </c>
      <c r="D462">
        <v>53.976823410000002</v>
      </c>
      <c r="E462">
        <v>68.321775450000004</v>
      </c>
      <c r="F462">
        <v>60.295131499999997</v>
      </c>
      <c r="G462">
        <v>17.137599609999999</v>
      </c>
    </row>
    <row r="463" spans="1:7" x14ac:dyDescent="0.55000000000000004">
      <c r="A463">
        <v>518.84199999999998</v>
      </c>
      <c r="B463">
        <v>112.0237654</v>
      </c>
      <c r="C463">
        <v>68.239469619999994</v>
      </c>
      <c r="D463">
        <v>53.059032590000001</v>
      </c>
      <c r="E463">
        <v>66.157804290000001</v>
      </c>
      <c r="F463">
        <v>58.83340819</v>
      </c>
      <c r="G463">
        <v>17.168368839999999</v>
      </c>
    </row>
    <row r="464" spans="1:7" x14ac:dyDescent="0.55000000000000004">
      <c r="A464">
        <v>519.41700000000003</v>
      </c>
      <c r="B464">
        <v>113.9362623</v>
      </c>
      <c r="C464">
        <v>68.490194189999997</v>
      </c>
      <c r="D464">
        <v>53.841088249999999</v>
      </c>
      <c r="E464">
        <v>66.906844840000005</v>
      </c>
      <c r="F464">
        <v>59.386175739999999</v>
      </c>
      <c r="G464">
        <v>16.894347239999998</v>
      </c>
    </row>
    <row r="465" spans="1:7" x14ac:dyDescent="0.55000000000000004">
      <c r="A465">
        <v>519.99300000000005</v>
      </c>
      <c r="B465">
        <v>113.459784</v>
      </c>
      <c r="C465">
        <v>69.167287279999996</v>
      </c>
      <c r="D465">
        <v>52.586110589999997</v>
      </c>
      <c r="E465">
        <v>66.054272949999998</v>
      </c>
      <c r="F465">
        <v>58.897784399999999</v>
      </c>
      <c r="G465">
        <v>17.128560790000002</v>
      </c>
    </row>
    <row r="466" spans="1:7" x14ac:dyDescent="0.55000000000000004">
      <c r="A466">
        <v>520.56799999999998</v>
      </c>
      <c r="B466">
        <v>113.4600757</v>
      </c>
      <c r="C466">
        <v>69.807758480000004</v>
      </c>
      <c r="D466">
        <v>53.350870200000003</v>
      </c>
      <c r="E466">
        <v>66.345962290000003</v>
      </c>
      <c r="F466">
        <v>58.088541569999997</v>
      </c>
      <c r="G466">
        <v>16.996124380000001</v>
      </c>
    </row>
    <row r="467" spans="1:7" x14ac:dyDescent="0.55000000000000004">
      <c r="A467">
        <v>521.14400000000001</v>
      </c>
      <c r="B467">
        <v>113.4950903</v>
      </c>
      <c r="C467">
        <v>68.321497460000003</v>
      </c>
      <c r="D467">
        <v>53.233385939999998</v>
      </c>
      <c r="E467">
        <v>66.029721199999997</v>
      </c>
      <c r="F467">
        <v>57.58898825</v>
      </c>
      <c r="G467">
        <v>17.01692092</v>
      </c>
    </row>
    <row r="468" spans="1:7" x14ac:dyDescent="0.55000000000000004">
      <c r="A468">
        <v>521.71900000000005</v>
      </c>
      <c r="B468">
        <v>113.11296160000001</v>
      </c>
      <c r="C468">
        <v>69.443682140000007</v>
      </c>
      <c r="D468">
        <v>52.830471850000002</v>
      </c>
      <c r="E468">
        <v>65.190899270000003</v>
      </c>
      <c r="F468">
        <v>56.747937499999999</v>
      </c>
      <c r="G468">
        <v>16.604205619999998</v>
      </c>
    </row>
    <row r="469" spans="1:7" x14ac:dyDescent="0.55000000000000004">
      <c r="A469">
        <v>522.29499999999996</v>
      </c>
      <c r="B469">
        <v>114.0502056</v>
      </c>
      <c r="C469">
        <v>69.361811939999996</v>
      </c>
      <c r="D469">
        <v>53.236204880000003</v>
      </c>
      <c r="E469">
        <v>65.085791159999999</v>
      </c>
      <c r="F469">
        <v>56.76937916</v>
      </c>
      <c r="G469">
        <v>16.543563970000001</v>
      </c>
    </row>
    <row r="470" spans="1:7" x14ac:dyDescent="0.55000000000000004">
      <c r="A470">
        <v>522.87</v>
      </c>
      <c r="B470">
        <v>113.8705243</v>
      </c>
      <c r="C470">
        <v>69.383822710000004</v>
      </c>
      <c r="D470">
        <v>52.629737069999997</v>
      </c>
      <c r="E470">
        <v>63.967500379999997</v>
      </c>
      <c r="F470">
        <v>56.346870629999998</v>
      </c>
      <c r="G470">
        <v>16.966168010000001</v>
      </c>
    </row>
    <row r="471" spans="1:7" x14ac:dyDescent="0.55000000000000004">
      <c r="A471">
        <v>523.44500000000005</v>
      </c>
      <c r="B471">
        <v>114.66739699999999</v>
      </c>
      <c r="C471">
        <v>70.33786465</v>
      </c>
      <c r="D471">
        <v>52.272844890000002</v>
      </c>
      <c r="E471">
        <v>64.870961059999999</v>
      </c>
      <c r="F471">
        <v>56.128486899999999</v>
      </c>
      <c r="G471">
        <v>16.517587590000002</v>
      </c>
    </row>
    <row r="472" spans="1:7" x14ac:dyDescent="0.55000000000000004">
      <c r="A472">
        <v>524.02099999999996</v>
      </c>
      <c r="B472">
        <v>115.6134175</v>
      </c>
      <c r="C472">
        <v>69.553902359999995</v>
      </c>
      <c r="D472">
        <v>53.181914910000003</v>
      </c>
      <c r="E472">
        <v>64.690365139999997</v>
      </c>
      <c r="F472">
        <v>55.918264200000003</v>
      </c>
      <c r="G472">
        <v>16.485041410000001</v>
      </c>
    </row>
    <row r="473" spans="1:7" x14ac:dyDescent="0.55000000000000004">
      <c r="A473">
        <v>524.596</v>
      </c>
      <c r="B473">
        <v>114.3981114</v>
      </c>
      <c r="C473">
        <v>68.862397079999994</v>
      </c>
      <c r="D473">
        <v>52.65600173</v>
      </c>
      <c r="E473">
        <v>63.073721650000003</v>
      </c>
      <c r="F473">
        <v>54.495883290000002</v>
      </c>
      <c r="G473">
        <v>16.4988986</v>
      </c>
    </row>
    <row r="474" spans="1:7" x14ac:dyDescent="0.55000000000000004">
      <c r="A474">
        <v>525.17100000000005</v>
      </c>
      <c r="B474">
        <v>114.6955253</v>
      </c>
      <c r="C474">
        <v>69.104229380000007</v>
      </c>
      <c r="D474">
        <v>52.656836509999998</v>
      </c>
      <c r="E474">
        <v>63.015665069999997</v>
      </c>
      <c r="F474">
        <v>54.617292900000002</v>
      </c>
      <c r="G474">
        <v>16.31499238</v>
      </c>
    </row>
    <row r="475" spans="1:7" x14ac:dyDescent="0.55000000000000004">
      <c r="A475">
        <v>525.74599999999998</v>
      </c>
      <c r="B475">
        <v>114.8123183</v>
      </c>
      <c r="C475">
        <v>69.43504283</v>
      </c>
      <c r="D475">
        <v>51.894982409999997</v>
      </c>
      <c r="E475">
        <v>62.092225030000002</v>
      </c>
      <c r="F475">
        <v>54.411427260000004</v>
      </c>
      <c r="G475">
        <v>16.572491200000002</v>
      </c>
    </row>
    <row r="476" spans="1:7" x14ac:dyDescent="0.55000000000000004">
      <c r="A476">
        <v>526.32100000000003</v>
      </c>
      <c r="B476">
        <v>115.3605</v>
      </c>
      <c r="C476">
        <v>69.530682729999995</v>
      </c>
      <c r="D476">
        <v>52.626233880000001</v>
      </c>
      <c r="E476">
        <v>62.278489710000002</v>
      </c>
      <c r="F476">
        <v>54.223659159999997</v>
      </c>
      <c r="G476">
        <v>16.364287539999999</v>
      </c>
    </row>
    <row r="477" spans="1:7" x14ac:dyDescent="0.55000000000000004">
      <c r="A477">
        <v>526.89599999999996</v>
      </c>
      <c r="B477">
        <v>115.5572241</v>
      </c>
      <c r="C477">
        <v>70.688039180000004</v>
      </c>
      <c r="D477">
        <v>52.608239939999997</v>
      </c>
      <c r="E477">
        <v>62.796803189999999</v>
      </c>
      <c r="F477">
        <v>54.48480206</v>
      </c>
      <c r="G477">
        <v>16.67288156</v>
      </c>
    </row>
    <row r="478" spans="1:7" x14ac:dyDescent="0.55000000000000004">
      <c r="A478">
        <v>527.471</v>
      </c>
      <c r="B478">
        <v>115.9586279</v>
      </c>
      <c r="C478">
        <v>72.055468419999997</v>
      </c>
      <c r="D478">
        <v>53.34735491</v>
      </c>
      <c r="E478">
        <v>62.24206066</v>
      </c>
      <c r="F478">
        <v>53.828094759999999</v>
      </c>
      <c r="G478">
        <v>16.407793689999998</v>
      </c>
    </row>
    <row r="479" spans="1:7" x14ac:dyDescent="0.55000000000000004">
      <c r="A479">
        <v>528.04600000000005</v>
      </c>
      <c r="B479">
        <v>115.1323885</v>
      </c>
      <c r="C479">
        <v>71.438020429999995</v>
      </c>
      <c r="D479">
        <v>52.571885639999998</v>
      </c>
      <c r="E479">
        <v>61.648857620000001</v>
      </c>
      <c r="F479">
        <v>52.750317899999999</v>
      </c>
      <c r="G479">
        <v>16.517802209999999</v>
      </c>
    </row>
    <row r="480" spans="1:7" x14ac:dyDescent="0.55000000000000004">
      <c r="A480">
        <v>528.62099999999998</v>
      </c>
      <c r="B480">
        <v>115.2158488</v>
      </c>
      <c r="C480">
        <v>71.576138369999995</v>
      </c>
      <c r="D480">
        <v>52.220702559999999</v>
      </c>
      <c r="E480">
        <v>60.63150426</v>
      </c>
      <c r="F480">
        <v>52.648492449999999</v>
      </c>
      <c r="G480">
        <v>15.97784953</v>
      </c>
    </row>
    <row r="481" spans="1:7" x14ac:dyDescent="0.55000000000000004">
      <c r="A481">
        <v>529.19600000000003</v>
      </c>
      <c r="B481">
        <v>116.0372203</v>
      </c>
      <c r="C481">
        <v>72.004845860000003</v>
      </c>
      <c r="D481">
        <v>52.050726879999999</v>
      </c>
      <c r="E481">
        <v>61.08413238</v>
      </c>
      <c r="F481">
        <v>52.048664809999998</v>
      </c>
      <c r="G481">
        <v>16.353747810000002</v>
      </c>
    </row>
    <row r="482" spans="1:7" x14ac:dyDescent="0.55000000000000004">
      <c r="A482">
        <v>529.77099999999996</v>
      </c>
      <c r="B482">
        <v>115.4785005</v>
      </c>
      <c r="C482">
        <v>71.811716860000004</v>
      </c>
      <c r="D482">
        <v>51.530148830000002</v>
      </c>
      <c r="E482">
        <v>60.62227773</v>
      </c>
      <c r="F482">
        <v>51.963647999999999</v>
      </c>
      <c r="G482">
        <v>16.24950973</v>
      </c>
    </row>
    <row r="483" spans="1:7" x14ac:dyDescent="0.55000000000000004">
      <c r="A483">
        <v>530.346</v>
      </c>
      <c r="B483">
        <v>115.58375580000001</v>
      </c>
      <c r="C483">
        <v>71.269422610000007</v>
      </c>
      <c r="D483">
        <v>51.058108750000002</v>
      </c>
      <c r="E483">
        <v>59.785196740000004</v>
      </c>
      <c r="F483">
        <v>51.82782898</v>
      </c>
      <c r="G483">
        <v>16.040456500000001</v>
      </c>
    </row>
    <row r="484" spans="1:7" x14ac:dyDescent="0.55000000000000004">
      <c r="A484">
        <v>530.92100000000005</v>
      </c>
      <c r="B484">
        <v>115.93379040000001</v>
      </c>
      <c r="C484">
        <v>71.301166600000002</v>
      </c>
      <c r="D484">
        <v>51.362566520000001</v>
      </c>
      <c r="E484">
        <v>58.952619730000002</v>
      </c>
      <c r="F484">
        <v>50.990073680000002</v>
      </c>
      <c r="G484">
        <v>15.773127300000001</v>
      </c>
    </row>
    <row r="485" spans="1:7" x14ac:dyDescent="0.55000000000000004">
      <c r="A485">
        <v>531.495</v>
      </c>
      <c r="B485">
        <v>117.1640957</v>
      </c>
      <c r="C485">
        <v>71.732922790000003</v>
      </c>
      <c r="D485">
        <v>51.340365419999998</v>
      </c>
      <c r="E485">
        <v>58.845497229999999</v>
      </c>
      <c r="F485">
        <v>51.541572670000001</v>
      </c>
      <c r="G485">
        <v>16.1387517</v>
      </c>
    </row>
    <row r="486" spans="1:7" x14ac:dyDescent="0.55000000000000004">
      <c r="A486">
        <v>532.07000000000005</v>
      </c>
      <c r="B486">
        <v>115.8687819</v>
      </c>
      <c r="C486">
        <v>71.523871479999997</v>
      </c>
      <c r="D486">
        <v>50.785206690000003</v>
      </c>
      <c r="E486">
        <v>58.204884399999997</v>
      </c>
      <c r="F486">
        <v>51.129516559999999</v>
      </c>
      <c r="G486">
        <v>15.66359724</v>
      </c>
    </row>
    <row r="487" spans="1:7" x14ac:dyDescent="0.55000000000000004">
      <c r="A487">
        <v>532.64499999999998</v>
      </c>
      <c r="B487">
        <v>116.12345070000001</v>
      </c>
      <c r="C487">
        <v>71.537431830000003</v>
      </c>
      <c r="D487">
        <v>51.184928110000001</v>
      </c>
      <c r="E487">
        <v>58.432821019999999</v>
      </c>
      <c r="F487">
        <v>49.874070400000001</v>
      </c>
      <c r="G487">
        <v>15.828953889999999</v>
      </c>
    </row>
    <row r="488" spans="1:7" x14ac:dyDescent="0.55000000000000004">
      <c r="A488">
        <v>533.21900000000005</v>
      </c>
      <c r="B488">
        <v>117.0537945</v>
      </c>
      <c r="C488">
        <v>72.018082359999994</v>
      </c>
      <c r="D488">
        <v>51.409302869999998</v>
      </c>
      <c r="E488">
        <v>58.078527440000002</v>
      </c>
      <c r="F488">
        <v>50.049682230000002</v>
      </c>
      <c r="G488">
        <v>15.962753080000001</v>
      </c>
    </row>
    <row r="489" spans="1:7" x14ac:dyDescent="0.55000000000000004">
      <c r="A489">
        <v>533.79399999999998</v>
      </c>
      <c r="B489">
        <v>117.5912921</v>
      </c>
      <c r="C489">
        <v>70.755252420000005</v>
      </c>
      <c r="D489">
        <v>50.8061413</v>
      </c>
      <c r="E489">
        <v>57.516449899999998</v>
      </c>
      <c r="F489">
        <v>49.265045409999999</v>
      </c>
      <c r="G489">
        <v>15.98766738</v>
      </c>
    </row>
    <row r="490" spans="1:7" x14ac:dyDescent="0.55000000000000004">
      <c r="A490">
        <v>534.36800000000005</v>
      </c>
      <c r="B490">
        <v>116.902356</v>
      </c>
      <c r="C490">
        <v>70.619754619999995</v>
      </c>
      <c r="D490">
        <v>50.64497008</v>
      </c>
      <c r="E490">
        <v>56.737138229999999</v>
      </c>
      <c r="F490">
        <v>48.701121520000001</v>
      </c>
      <c r="G490">
        <v>15.781773360000001</v>
      </c>
    </row>
    <row r="491" spans="1:7" x14ac:dyDescent="0.55000000000000004">
      <c r="A491">
        <v>534.94299999999998</v>
      </c>
      <c r="B491">
        <v>117.3035751</v>
      </c>
      <c r="C491">
        <v>72.067237590000005</v>
      </c>
      <c r="D491">
        <v>50.405123570000001</v>
      </c>
      <c r="E491">
        <v>56.393846549999999</v>
      </c>
      <c r="F491">
        <v>48.52439047</v>
      </c>
      <c r="G491">
        <v>15.93316845</v>
      </c>
    </row>
    <row r="492" spans="1:7" x14ac:dyDescent="0.55000000000000004">
      <c r="A492">
        <v>535.51700000000005</v>
      </c>
      <c r="B492">
        <v>117.67107970000001</v>
      </c>
      <c r="C492">
        <v>71.658914039999999</v>
      </c>
      <c r="D492">
        <v>50.095267909999997</v>
      </c>
      <c r="E492">
        <v>55.534931569999998</v>
      </c>
      <c r="F492">
        <v>47.987744880000001</v>
      </c>
      <c r="G492">
        <v>15.673584399999999</v>
      </c>
    </row>
    <row r="493" spans="1:7" x14ac:dyDescent="0.55000000000000004">
      <c r="A493">
        <v>536.09199999999998</v>
      </c>
      <c r="B493">
        <v>117.4414518</v>
      </c>
      <c r="C493">
        <v>70.826618429999996</v>
      </c>
      <c r="D493">
        <v>50.233164180000003</v>
      </c>
      <c r="E493">
        <v>56.27785969</v>
      </c>
      <c r="F493">
        <v>47.570635029999998</v>
      </c>
      <c r="G493">
        <v>15.69014881</v>
      </c>
    </row>
    <row r="494" spans="1:7" x14ac:dyDescent="0.55000000000000004">
      <c r="A494">
        <v>536.66600000000005</v>
      </c>
      <c r="B494">
        <v>116.8922039</v>
      </c>
      <c r="C494">
        <v>70.050550029999997</v>
      </c>
      <c r="D494">
        <v>50.308825229999997</v>
      </c>
      <c r="E494">
        <v>55.089225339999999</v>
      </c>
      <c r="F494">
        <v>47.749163000000003</v>
      </c>
      <c r="G494">
        <v>15.504345819999999</v>
      </c>
    </row>
    <row r="495" spans="1:7" x14ac:dyDescent="0.55000000000000004">
      <c r="A495">
        <v>537.24099999999999</v>
      </c>
      <c r="B495">
        <v>115.61926819999999</v>
      </c>
      <c r="C495">
        <v>69.610951240000006</v>
      </c>
      <c r="D495">
        <v>49.124027580000003</v>
      </c>
      <c r="E495">
        <v>55.07202264</v>
      </c>
      <c r="F495">
        <v>46.635253939999998</v>
      </c>
      <c r="G495">
        <v>15.44296692</v>
      </c>
    </row>
    <row r="496" spans="1:7" x14ac:dyDescent="0.55000000000000004">
      <c r="A496">
        <v>537.81500000000005</v>
      </c>
      <c r="B496">
        <v>117.4887804</v>
      </c>
      <c r="C496">
        <v>70.908983539999994</v>
      </c>
      <c r="D496">
        <v>48.465081490000003</v>
      </c>
      <c r="E496">
        <v>55.079521300000003</v>
      </c>
      <c r="F496">
        <v>46.792772220000003</v>
      </c>
      <c r="G496">
        <v>15.559011099999999</v>
      </c>
    </row>
    <row r="497" spans="1:7" x14ac:dyDescent="0.55000000000000004">
      <c r="A497">
        <v>538.38900000000001</v>
      </c>
      <c r="B497">
        <v>117.5472286</v>
      </c>
      <c r="C497">
        <v>70.536641059999994</v>
      </c>
      <c r="D497">
        <v>48.590728349999999</v>
      </c>
      <c r="E497">
        <v>54.660177900000001</v>
      </c>
      <c r="F497">
        <v>46.551476340000001</v>
      </c>
      <c r="G497">
        <v>15.539116269999999</v>
      </c>
    </row>
    <row r="498" spans="1:7" x14ac:dyDescent="0.55000000000000004">
      <c r="A498">
        <v>538.96299999999997</v>
      </c>
      <c r="B498">
        <v>117.3868039</v>
      </c>
      <c r="C498">
        <v>70.763980110000006</v>
      </c>
      <c r="D498">
        <v>49.190625050000001</v>
      </c>
      <c r="E498">
        <v>54.076805399999998</v>
      </c>
      <c r="F498">
        <v>45.653818649999998</v>
      </c>
      <c r="G498">
        <v>15.400572009999999</v>
      </c>
    </row>
    <row r="499" spans="1:7" x14ac:dyDescent="0.55000000000000004">
      <c r="A499">
        <v>539.53800000000001</v>
      </c>
      <c r="B499">
        <v>117.36905299999999</v>
      </c>
      <c r="C499">
        <v>71.645561970000003</v>
      </c>
      <c r="D499">
        <v>49.374632900000002</v>
      </c>
      <c r="E499">
        <v>54.007445670000003</v>
      </c>
      <c r="F499">
        <v>45.973119580000002</v>
      </c>
      <c r="G499">
        <v>15.737397639999999</v>
      </c>
    </row>
    <row r="500" spans="1:7" x14ac:dyDescent="0.55000000000000004">
      <c r="A500">
        <v>540.11199999999997</v>
      </c>
      <c r="B500">
        <v>115.79960029999999</v>
      </c>
      <c r="C500">
        <v>70.37350327</v>
      </c>
      <c r="D500">
        <v>48.364772709999997</v>
      </c>
      <c r="E500">
        <v>52.657299139999999</v>
      </c>
      <c r="F500">
        <v>44.96195719</v>
      </c>
      <c r="G500">
        <v>15.55503936</v>
      </c>
    </row>
    <row r="501" spans="1:7" x14ac:dyDescent="0.55000000000000004">
      <c r="A501">
        <v>540.68600000000004</v>
      </c>
      <c r="B501">
        <v>117.1916914</v>
      </c>
      <c r="C501">
        <v>71.04465467</v>
      </c>
      <c r="D501">
        <v>48.55681534</v>
      </c>
      <c r="E501">
        <v>52.521102329999998</v>
      </c>
      <c r="F501">
        <v>44.67613291</v>
      </c>
      <c r="G501">
        <v>15.69396259</v>
      </c>
    </row>
    <row r="502" spans="1:7" x14ac:dyDescent="0.55000000000000004">
      <c r="A502">
        <v>541.26</v>
      </c>
      <c r="B502">
        <v>116.2888177</v>
      </c>
      <c r="C502">
        <v>70.188290069999994</v>
      </c>
      <c r="D502">
        <v>48.476948409999999</v>
      </c>
      <c r="E502">
        <v>51.326528809999999</v>
      </c>
      <c r="F502">
        <v>44.23134804</v>
      </c>
      <c r="G502">
        <v>15.21502426</v>
      </c>
    </row>
    <row r="503" spans="1:7" x14ac:dyDescent="0.55000000000000004">
      <c r="A503">
        <v>541.83399999999995</v>
      </c>
      <c r="B503">
        <v>116.5893323</v>
      </c>
      <c r="C503">
        <v>70.922423120000005</v>
      </c>
      <c r="D503">
        <v>48.272619200000001</v>
      </c>
      <c r="E503">
        <v>51.313501430000002</v>
      </c>
      <c r="F503">
        <v>43.707081639999998</v>
      </c>
      <c r="G503">
        <v>15.0163245</v>
      </c>
    </row>
    <row r="504" spans="1:7" x14ac:dyDescent="0.55000000000000004">
      <c r="A504">
        <v>542.40800000000002</v>
      </c>
      <c r="B504">
        <v>117.6410087</v>
      </c>
      <c r="C504">
        <v>71.537783399999995</v>
      </c>
      <c r="D504">
        <v>48.96926036</v>
      </c>
      <c r="E504">
        <v>52.142068430000002</v>
      </c>
      <c r="F504">
        <v>44.030614970000002</v>
      </c>
      <c r="G504">
        <v>15.56171971</v>
      </c>
    </row>
    <row r="505" spans="1:7" x14ac:dyDescent="0.55000000000000004">
      <c r="A505">
        <v>542.98199999999997</v>
      </c>
      <c r="B505">
        <v>116.5438068</v>
      </c>
      <c r="C505">
        <v>70.516715989999994</v>
      </c>
      <c r="D505">
        <v>48.236806880000003</v>
      </c>
      <c r="E505">
        <v>51.322394840000001</v>
      </c>
      <c r="F505">
        <v>43.796237580000003</v>
      </c>
      <c r="G505">
        <v>15.69743888</v>
      </c>
    </row>
    <row r="506" spans="1:7" x14ac:dyDescent="0.55000000000000004">
      <c r="A506">
        <v>543.55600000000004</v>
      </c>
      <c r="B506">
        <v>116.72811830000001</v>
      </c>
      <c r="C506">
        <v>69.665533969999998</v>
      </c>
      <c r="D506">
        <v>47.754900069999998</v>
      </c>
      <c r="E506">
        <v>50.488255590000001</v>
      </c>
      <c r="F506">
        <v>43.104429770000003</v>
      </c>
      <c r="G506">
        <v>15.3960344</v>
      </c>
    </row>
    <row r="507" spans="1:7" x14ac:dyDescent="0.55000000000000004">
      <c r="A507">
        <v>544.13</v>
      </c>
      <c r="B507">
        <v>117.7360955</v>
      </c>
      <c r="C507">
        <v>71.445416609999995</v>
      </c>
      <c r="D507">
        <v>48.23432459</v>
      </c>
      <c r="E507">
        <v>50.746510729999997</v>
      </c>
      <c r="F507">
        <v>43.147706550000002</v>
      </c>
      <c r="G507">
        <v>15.603082479999999</v>
      </c>
    </row>
    <row r="508" spans="1:7" x14ac:dyDescent="0.55000000000000004">
      <c r="A508">
        <v>544.70399999999995</v>
      </c>
      <c r="B508">
        <v>115.9597717</v>
      </c>
      <c r="C508">
        <v>70.269702789999997</v>
      </c>
      <c r="D508">
        <v>47.404528470000002</v>
      </c>
      <c r="E508">
        <v>49.823883309999999</v>
      </c>
      <c r="F508">
        <v>42.259007230000002</v>
      </c>
      <c r="G508">
        <v>14.99220116</v>
      </c>
    </row>
    <row r="509" spans="1:7" x14ac:dyDescent="0.55000000000000004">
      <c r="A509">
        <v>545.27800000000002</v>
      </c>
      <c r="B509">
        <v>116.6822078</v>
      </c>
      <c r="C509">
        <v>69.765342959999998</v>
      </c>
      <c r="D509">
        <v>47.21371499</v>
      </c>
      <c r="E509">
        <v>49.524783139999997</v>
      </c>
      <c r="F509">
        <v>41.925162970000002</v>
      </c>
      <c r="G509">
        <v>15.158605229999999</v>
      </c>
    </row>
    <row r="510" spans="1:7" x14ac:dyDescent="0.55000000000000004">
      <c r="A510">
        <v>545.851</v>
      </c>
      <c r="B510">
        <v>116.5496783</v>
      </c>
      <c r="C510">
        <v>70.951382640000006</v>
      </c>
      <c r="D510">
        <v>47.415080889999999</v>
      </c>
      <c r="E510">
        <v>49.41392656</v>
      </c>
      <c r="F510">
        <v>42.174795019999998</v>
      </c>
      <c r="G510">
        <v>15.200987960000001</v>
      </c>
    </row>
    <row r="511" spans="1:7" x14ac:dyDescent="0.55000000000000004">
      <c r="A511">
        <v>546.42499999999995</v>
      </c>
      <c r="B511">
        <v>116.19625019999999</v>
      </c>
      <c r="C511">
        <v>69.837231669999994</v>
      </c>
      <c r="D511">
        <v>46.751383830000002</v>
      </c>
      <c r="E511">
        <v>48.733883489999997</v>
      </c>
      <c r="F511">
        <v>41.205953829999999</v>
      </c>
      <c r="G511">
        <v>14.9432125</v>
      </c>
    </row>
    <row r="512" spans="1:7" x14ac:dyDescent="0.55000000000000004">
      <c r="A512">
        <v>546.99900000000002</v>
      </c>
      <c r="B512">
        <v>115.21354239999999</v>
      </c>
      <c r="C512">
        <v>69.305675620000002</v>
      </c>
      <c r="D512">
        <v>46.288984569999997</v>
      </c>
      <c r="E512">
        <v>47.716202289999998</v>
      </c>
      <c r="F512">
        <v>40.769633589999998</v>
      </c>
      <c r="G512">
        <v>15.214373589999999</v>
      </c>
    </row>
    <row r="513" spans="1:7" x14ac:dyDescent="0.55000000000000004">
      <c r="A513">
        <v>547.572</v>
      </c>
      <c r="B513">
        <v>115.09469009999999</v>
      </c>
      <c r="C513">
        <v>69.427979390000004</v>
      </c>
      <c r="D513">
        <v>45.75999736</v>
      </c>
      <c r="E513">
        <v>47.651735299999999</v>
      </c>
      <c r="F513">
        <v>40.403856949999998</v>
      </c>
      <c r="G513">
        <v>15.05588944</v>
      </c>
    </row>
    <row r="514" spans="1:7" x14ac:dyDescent="0.55000000000000004">
      <c r="A514">
        <v>548.14599999999996</v>
      </c>
      <c r="B514">
        <v>114.1282903</v>
      </c>
      <c r="C514">
        <v>69.938592310000004</v>
      </c>
      <c r="D514">
        <v>45.786544560000003</v>
      </c>
      <c r="E514">
        <v>47.023741020000003</v>
      </c>
      <c r="F514">
        <v>40.114348190000001</v>
      </c>
      <c r="G514">
        <v>14.591108630000001</v>
      </c>
    </row>
    <row r="515" spans="1:7" x14ac:dyDescent="0.55000000000000004">
      <c r="A515">
        <v>548.72</v>
      </c>
      <c r="B515">
        <v>114.4578461</v>
      </c>
      <c r="C515">
        <v>69.518928090000003</v>
      </c>
      <c r="D515">
        <v>45.810702810000002</v>
      </c>
      <c r="E515">
        <v>46.845998270000003</v>
      </c>
      <c r="F515">
        <v>39.741645060000003</v>
      </c>
      <c r="G515">
        <v>15.024628529999999</v>
      </c>
    </row>
    <row r="516" spans="1:7" x14ac:dyDescent="0.55000000000000004">
      <c r="A516">
        <v>549.29300000000001</v>
      </c>
      <c r="B516">
        <v>115.54973440000001</v>
      </c>
      <c r="C516">
        <v>69.689648989999995</v>
      </c>
      <c r="D516">
        <v>45.59813252</v>
      </c>
      <c r="E516">
        <v>45.889010200000001</v>
      </c>
      <c r="F516">
        <v>39.479108949999997</v>
      </c>
      <c r="G516">
        <v>14.76509794</v>
      </c>
    </row>
    <row r="517" spans="1:7" x14ac:dyDescent="0.55000000000000004">
      <c r="A517">
        <v>549.86699999999996</v>
      </c>
      <c r="B517">
        <v>114.3229628</v>
      </c>
      <c r="C517">
        <v>70.292173770000005</v>
      </c>
      <c r="D517">
        <v>45.093898609999997</v>
      </c>
      <c r="E517">
        <v>45.862416379999999</v>
      </c>
      <c r="F517">
        <v>39.142419599999997</v>
      </c>
      <c r="G517">
        <v>15.110421540000001</v>
      </c>
    </row>
    <row r="518" spans="1:7" x14ac:dyDescent="0.55000000000000004">
      <c r="A518">
        <v>550.44000000000005</v>
      </c>
      <c r="B518">
        <v>114.5607388</v>
      </c>
      <c r="C518">
        <v>70.526488630000003</v>
      </c>
      <c r="D518">
        <v>44.74592698</v>
      </c>
      <c r="E518">
        <v>44.934158879999998</v>
      </c>
      <c r="F518">
        <v>38.724108100000002</v>
      </c>
      <c r="G518">
        <v>14.734552969999999</v>
      </c>
    </row>
    <row r="519" spans="1:7" x14ac:dyDescent="0.55000000000000004">
      <c r="A519">
        <v>551.01400000000001</v>
      </c>
      <c r="B519">
        <v>114.488128</v>
      </c>
      <c r="C519">
        <v>70.148520390000002</v>
      </c>
      <c r="D519">
        <v>44.874089220000002</v>
      </c>
      <c r="E519">
        <v>44.098731309999998</v>
      </c>
      <c r="F519">
        <v>38.118368910000001</v>
      </c>
      <c r="G519">
        <v>14.734996170000001</v>
      </c>
    </row>
    <row r="520" spans="1:7" x14ac:dyDescent="0.55000000000000004">
      <c r="A520">
        <v>551.58699999999999</v>
      </c>
      <c r="B520">
        <v>113.42637499999999</v>
      </c>
      <c r="C520">
        <v>68.905522079999997</v>
      </c>
      <c r="D520">
        <v>44.344760149999999</v>
      </c>
      <c r="E520">
        <v>44.219944990000002</v>
      </c>
      <c r="F520">
        <v>38.131032070000003</v>
      </c>
      <c r="G520">
        <v>14.285771069999999</v>
      </c>
    </row>
    <row r="521" spans="1:7" x14ac:dyDescent="0.55000000000000004">
      <c r="A521">
        <v>552.16</v>
      </c>
      <c r="B521">
        <v>114.4299419</v>
      </c>
      <c r="C521">
        <v>69.153777959999999</v>
      </c>
      <c r="D521">
        <v>44.203644189999999</v>
      </c>
      <c r="E521">
        <v>44.260238409999999</v>
      </c>
      <c r="F521">
        <v>37.835014010000002</v>
      </c>
      <c r="G521">
        <v>14.82649717</v>
      </c>
    </row>
    <row r="522" spans="1:7" x14ac:dyDescent="0.55000000000000004">
      <c r="A522">
        <v>552.73400000000004</v>
      </c>
      <c r="B522">
        <v>112.7506388</v>
      </c>
      <c r="C522">
        <v>69.543559029999997</v>
      </c>
      <c r="D522">
        <v>44.207675549999998</v>
      </c>
      <c r="E522">
        <v>43.537476290000001</v>
      </c>
      <c r="F522">
        <v>37.174894569999999</v>
      </c>
      <c r="G522">
        <v>14.70166335</v>
      </c>
    </row>
    <row r="523" spans="1:7" x14ac:dyDescent="0.55000000000000004">
      <c r="A523">
        <v>553.30700000000002</v>
      </c>
      <c r="B523">
        <v>112.307219</v>
      </c>
      <c r="C523">
        <v>68.793229690000004</v>
      </c>
      <c r="D523">
        <v>43.721959120000001</v>
      </c>
      <c r="E523">
        <v>42.875669870000003</v>
      </c>
      <c r="F523">
        <v>37.31929212</v>
      </c>
      <c r="G523">
        <v>14.526342850000001</v>
      </c>
    </row>
    <row r="524" spans="1:7" x14ac:dyDescent="0.55000000000000004">
      <c r="A524">
        <v>553.88</v>
      </c>
      <c r="B524">
        <v>112.149399</v>
      </c>
      <c r="C524">
        <v>68.738300409999994</v>
      </c>
      <c r="D524">
        <v>43.61105525</v>
      </c>
      <c r="E524">
        <v>42.338603630000001</v>
      </c>
      <c r="F524">
        <v>37.093318279999998</v>
      </c>
      <c r="G524">
        <v>14.631646529999999</v>
      </c>
    </row>
    <row r="525" spans="1:7" x14ac:dyDescent="0.55000000000000004">
      <c r="A525">
        <v>554.45299999999997</v>
      </c>
      <c r="B525">
        <v>111.46697709999999</v>
      </c>
      <c r="C525">
        <v>68.962059749999995</v>
      </c>
      <c r="D525">
        <v>43.277091400000003</v>
      </c>
      <c r="E525">
        <v>42.015105419999998</v>
      </c>
      <c r="F525">
        <v>36.317536420000003</v>
      </c>
      <c r="G525">
        <v>14.33055197</v>
      </c>
    </row>
    <row r="526" spans="1:7" x14ac:dyDescent="0.55000000000000004">
      <c r="A526">
        <v>555.02599999999995</v>
      </c>
      <c r="B526">
        <v>111.40776700000001</v>
      </c>
      <c r="C526">
        <v>68.330785109999994</v>
      </c>
      <c r="D526">
        <v>42.346533139999998</v>
      </c>
      <c r="E526">
        <v>41.23117499</v>
      </c>
      <c r="F526">
        <v>36.11459369</v>
      </c>
      <c r="G526">
        <v>14.25999541</v>
      </c>
    </row>
    <row r="527" spans="1:7" x14ac:dyDescent="0.55000000000000004">
      <c r="A527">
        <v>555.6</v>
      </c>
      <c r="B527">
        <v>111.2472016</v>
      </c>
      <c r="C527">
        <v>67.712029610000002</v>
      </c>
      <c r="D527">
        <v>42.131794159999998</v>
      </c>
      <c r="E527">
        <v>41.503967230000001</v>
      </c>
      <c r="F527">
        <v>36.142119610000002</v>
      </c>
      <c r="G527">
        <v>14.730898679999999</v>
      </c>
    </row>
    <row r="528" spans="1:7" x14ac:dyDescent="0.55000000000000004">
      <c r="A528">
        <v>556.173</v>
      </c>
      <c r="B528">
        <v>112.4385946</v>
      </c>
      <c r="C528">
        <v>67.962027829999997</v>
      </c>
      <c r="D528">
        <v>41.945978519999997</v>
      </c>
      <c r="E528">
        <v>41.527201439999999</v>
      </c>
      <c r="F528">
        <v>35.777979500000001</v>
      </c>
      <c r="G528">
        <v>14.68198877</v>
      </c>
    </row>
    <row r="529" spans="1:7" x14ac:dyDescent="0.55000000000000004">
      <c r="A529">
        <v>556.74599999999998</v>
      </c>
      <c r="B529">
        <v>111.47983790000001</v>
      </c>
      <c r="C529">
        <v>66.748666409999998</v>
      </c>
      <c r="D529">
        <v>41.784454959999998</v>
      </c>
      <c r="E529">
        <v>40.6629547</v>
      </c>
      <c r="F529">
        <v>35.280732950000001</v>
      </c>
      <c r="G529">
        <v>14.44011633</v>
      </c>
    </row>
    <row r="530" spans="1:7" x14ac:dyDescent="0.55000000000000004">
      <c r="A530">
        <v>557.31899999999996</v>
      </c>
      <c r="B530">
        <v>110.2809309</v>
      </c>
      <c r="C530">
        <v>66.770756800000001</v>
      </c>
      <c r="D530">
        <v>41.508719579999998</v>
      </c>
      <c r="E530">
        <v>40.093943529999997</v>
      </c>
      <c r="F530">
        <v>35.462744979999997</v>
      </c>
      <c r="G530">
        <v>14.66771132</v>
      </c>
    </row>
    <row r="531" spans="1:7" x14ac:dyDescent="0.55000000000000004">
      <c r="A531">
        <v>557.89200000000005</v>
      </c>
      <c r="B531">
        <v>110.2328486</v>
      </c>
      <c r="C531">
        <v>67.409792659999994</v>
      </c>
      <c r="D531">
        <v>41.270981059999997</v>
      </c>
      <c r="E531">
        <v>39.741719770000003</v>
      </c>
      <c r="F531">
        <v>34.37303653</v>
      </c>
      <c r="G531">
        <v>14.533031149999999</v>
      </c>
    </row>
    <row r="532" spans="1:7" x14ac:dyDescent="0.55000000000000004">
      <c r="A532">
        <v>558.46500000000003</v>
      </c>
      <c r="B532">
        <v>109.9452284</v>
      </c>
      <c r="C532">
        <v>66.563028079999995</v>
      </c>
      <c r="D532">
        <v>40.898209360000003</v>
      </c>
      <c r="E532">
        <v>39.161676200000002</v>
      </c>
      <c r="F532">
        <v>34.435311730000002</v>
      </c>
      <c r="G532">
        <v>14.40329371</v>
      </c>
    </row>
    <row r="533" spans="1:7" x14ac:dyDescent="0.55000000000000004">
      <c r="A533">
        <v>559.03700000000003</v>
      </c>
      <c r="B533">
        <v>109.4046053</v>
      </c>
      <c r="C533">
        <v>66.877152269999996</v>
      </c>
      <c r="D533">
        <v>40.967470179999999</v>
      </c>
      <c r="E533">
        <v>38.6747905</v>
      </c>
      <c r="F533">
        <v>34.522102840000002</v>
      </c>
      <c r="G533">
        <v>14.62844179</v>
      </c>
    </row>
    <row r="534" spans="1:7" x14ac:dyDescent="0.55000000000000004">
      <c r="A534">
        <v>559.61</v>
      </c>
      <c r="B534">
        <v>108.9713149</v>
      </c>
      <c r="C534">
        <v>67.221063380000004</v>
      </c>
      <c r="D534">
        <v>40.518299900000002</v>
      </c>
      <c r="E534">
        <v>38.456787380000002</v>
      </c>
      <c r="F534">
        <v>34.235383749999997</v>
      </c>
      <c r="G534">
        <v>14.53747263</v>
      </c>
    </row>
    <row r="535" spans="1:7" x14ac:dyDescent="0.55000000000000004">
      <c r="A535">
        <v>560.18299999999999</v>
      </c>
      <c r="B535">
        <v>109.4395834</v>
      </c>
      <c r="C535">
        <v>65.83108695</v>
      </c>
      <c r="D535">
        <v>39.926642800000003</v>
      </c>
      <c r="E535">
        <v>38.29562361</v>
      </c>
      <c r="F535">
        <v>33.932859020000002</v>
      </c>
      <c r="G535">
        <v>14.39119419</v>
      </c>
    </row>
    <row r="536" spans="1:7" x14ac:dyDescent="0.55000000000000004">
      <c r="A536">
        <v>560.75599999999997</v>
      </c>
      <c r="B536">
        <v>108.727947</v>
      </c>
      <c r="C536">
        <v>66.710187540000007</v>
      </c>
      <c r="D536">
        <v>39.788686040000002</v>
      </c>
      <c r="E536">
        <v>37.094780419999999</v>
      </c>
      <c r="F536">
        <v>33.722095439999997</v>
      </c>
      <c r="G536">
        <v>14.26570409</v>
      </c>
    </row>
    <row r="537" spans="1:7" x14ac:dyDescent="0.55000000000000004">
      <c r="A537">
        <v>561.32799999999997</v>
      </c>
      <c r="B537">
        <v>108.86165889999999</v>
      </c>
      <c r="C537">
        <v>66.300482419999994</v>
      </c>
      <c r="D537">
        <v>39.192281350000002</v>
      </c>
      <c r="E537">
        <v>37.080072289999997</v>
      </c>
      <c r="F537">
        <v>33.796802360000001</v>
      </c>
      <c r="G537">
        <v>14.4371329</v>
      </c>
    </row>
    <row r="538" spans="1:7" x14ac:dyDescent="0.55000000000000004">
      <c r="A538">
        <v>561.90099999999995</v>
      </c>
      <c r="B538">
        <v>107.8840414</v>
      </c>
      <c r="C538">
        <v>65.72063</v>
      </c>
      <c r="D538">
        <v>38.722542599999997</v>
      </c>
      <c r="E538">
        <v>36.38902573</v>
      </c>
      <c r="F538">
        <v>33.46579054</v>
      </c>
      <c r="G538">
        <v>14.54264229</v>
      </c>
    </row>
    <row r="539" spans="1:7" x14ac:dyDescent="0.55000000000000004">
      <c r="A539">
        <v>562.47400000000005</v>
      </c>
      <c r="B539">
        <v>107.13400129999999</v>
      </c>
      <c r="C539">
        <v>65.394951840000004</v>
      </c>
      <c r="D539">
        <v>38.215227609999999</v>
      </c>
      <c r="E539">
        <v>35.914387679999997</v>
      </c>
      <c r="F539">
        <v>32.562206170000003</v>
      </c>
      <c r="G539">
        <v>14.18092822</v>
      </c>
    </row>
    <row r="540" spans="1:7" x14ac:dyDescent="0.55000000000000004">
      <c r="A540">
        <v>563.04600000000005</v>
      </c>
      <c r="B540">
        <v>107.14597999999999</v>
      </c>
      <c r="C540">
        <v>64.682926480000006</v>
      </c>
      <c r="D540">
        <v>38.269211470000002</v>
      </c>
      <c r="E540">
        <v>35.414546389999998</v>
      </c>
      <c r="F540">
        <v>32.634419389999998</v>
      </c>
      <c r="G540">
        <v>14.18481143</v>
      </c>
    </row>
    <row r="541" spans="1:7" x14ac:dyDescent="0.55000000000000004">
      <c r="A541">
        <v>563.61900000000003</v>
      </c>
      <c r="B541">
        <v>107.36399489999999</v>
      </c>
      <c r="C541">
        <v>65.402120640000007</v>
      </c>
      <c r="D541">
        <v>38.360079450000001</v>
      </c>
      <c r="E541">
        <v>35.666056959999999</v>
      </c>
      <c r="F541">
        <v>32.339701910000002</v>
      </c>
      <c r="G541">
        <v>14.29964704</v>
      </c>
    </row>
    <row r="542" spans="1:7" x14ac:dyDescent="0.55000000000000004">
      <c r="A542">
        <v>564.19100000000003</v>
      </c>
      <c r="B542">
        <v>105.41851440000001</v>
      </c>
      <c r="C542">
        <v>64.903846150000007</v>
      </c>
      <c r="D542">
        <v>38.057521749999999</v>
      </c>
      <c r="E542">
        <v>35.025086700000003</v>
      </c>
      <c r="F542">
        <v>32.177426230000002</v>
      </c>
      <c r="G542">
        <v>14.40211212</v>
      </c>
    </row>
    <row r="543" spans="1:7" x14ac:dyDescent="0.55000000000000004">
      <c r="A543">
        <v>564.76400000000001</v>
      </c>
      <c r="B543">
        <v>105.8020587</v>
      </c>
      <c r="C543">
        <v>64.829294919999995</v>
      </c>
      <c r="D543">
        <v>37.085820419999997</v>
      </c>
      <c r="E543">
        <v>34.809870840000002</v>
      </c>
      <c r="F543">
        <v>32.183011729999997</v>
      </c>
      <c r="G543">
        <v>14.13385603</v>
      </c>
    </row>
    <row r="544" spans="1:7" x14ac:dyDescent="0.55000000000000004">
      <c r="A544">
        <v>565.33600000000001</v>
      </c>
      <c r="B544">
        <v>105.88578750000001</v>
      </c>
      <c r="C544">
        <v>64.933332390000004</v>
      </c>
      <c r="D544">
        <v>36.887641719999998</v>
      </c>
      <c r="E544">
        <v>34.735452729999999</v>
      </c>
      <c r="F544">
        <v>31.961881980000001</v>
      </c>
      <c r="G544">
        <v>14.227731459999999</v>
      </c>
    </row>
    <row r="545" spans="1:7" x14ac:dyDescent="0.55000000000000004">
      <c r="A545">
        <v>565.90899999999999</v>
      </c>
      <c r="B545">
        <v>105.09524620000001</v>
      </c>
      <c r="C545">
        <v>64.1287734</v>
      </c>
      <c r="D545">
        <v>36.954952659999996</v>
      </c>
      <c r="E545">
        <v>34.047679700000003</v>
      </c>
      <c r="F545">
        <v>31.63645112</v>
      </c>
      <c r="G545">
        <v>14.637555020000001</v>
      </c>
    </row>
    <row r="546" spans="1:7" x14ac:dyDescent="0.55000000000000004">
      <c r="A546">
        <v>566.48099999999999</v>
      </c>
      <c r="B546">
        <v>103.7573819</v>
      </c>
      <c r="C546">
        <v>63.206903820000001</v>
      </c>
      <c r="D546">
        <v>36.865509000000003</v>
      </c>
      <c r="E546">
        <v>33.570374020000003</v>
      </c>
      <c r="F546">
        <v>31.940030929999999</v>
      </c>
      <c r="G546">
        <v>14.366915069999999</v>
      </c>
    </row>
    <row r="547" spans="1:7" x14ac:dyDescent="0.55000000000000004">
      <c r="A547">
        <v>567.053</v>
      </c>
      <c r="B547">
        <v>103.9664848</v>
      </c>
      <c r="C547">
        <v>63.117422859999998</v>
      </c>
      <c r="D547">
        <v>36.291524850000002</v>
      </c>
      <c r="E547">
        <v>33.095763830000003</v>
      </c>
      <c r="F547">
        <v>31.75719389</v>
      </c>
      <c r="G547">
        <v>14.255224889999999</v>
      </c>
    </row>
    <row r="548" spans="1:7" x14ac:dyDescent="0.55000000000000004">
      <c r="A548">
        <v>567.62599999999998</v>
      </c>
      <c r="B548">
        <v>103.6892598</v>
      </c>
      <c r="C548">
        <v>62.590575899999997</v>
      </c>
      <c r="D548">
        <v>36.119286889999998</v>
      </c>
      <c r="E548">
        <v>32.533392200000002</v>
      </c>
      <c r="F548">
        <v>31.574023459999999</v>
      </c>
      <c r="G548">
        <v>14.29137059</v>
      </c>
    </row>
    <row r="549" spans="1:7" x14ac:dyDescent="0.55000000000000004">
      <c r="A549">
        <v>568.19799999999998</v>
      </c>
      <c r="B549">
        <v>102.6968548</v>
      </c>
      <c r="C549">
        <v>61.066308239999998</v>
      </c>
      <c r="D549">
        <v>35.750604320000001</v>
      </c>
      <c r="E549">
        <v>32.163249149999999</v>
      </c>
      <c r="F549">
        <v>30.879942209999999</v>
      </c>
      <c r="G549">
        <v>14.118460170000001</v>
      </c>
    </row>
    <row r="550" spans="1:7" x14ac:dyDescent="0.55000000000000004">
      <c r="A550">
        <v>568.77</v>
      </c>
      <c r="B550">
        <v>102.3210438</v>
      </c>
      <c r="C550">
        <v>61.596239920000002</v>
      </c>
      <c r="D550">
        <v>35.137515200000003</v>
      </c>
      <c r="E550">
        <v>31.96934744</v>
      </c>
      <c r="F550">
        <v>31.214429769999999</v>
      </c>
      <c r="G550">
        <v>14.017778209999999</v>
      </c>
    </row>
    <row r="551" spans="1:7" x14ac:dyDescent="0.55000000000000004">
      <c r="A551">
        <v>569.34199999999998</v>
      </c>
      <c r="B551">
        <v>101.2210414</v>
      </c>
      <c r="C551">
        <v>61.900390729999998</v>
      </c>
      <c r="D551">
        <v>35.1036413</v>
      </c>
      <c r="E551">
        <v>31.593623569999998</v>
      </c>
      <c r="F551">
        <v>30.398215369999999</v>
      </c>
      <c r="G551">
        <v>14.352865380000001</v>
      </c>
    </row>
    <row r="552" spans="1:7" x14ac:dyDescent="0.55000000000000004">
      <c r="A552">
        <v>569.91399999999999</v>
      </c>
      <c r="B552">
        <v>100.7051317</v>
      </c>
      <c r="C552">
        <v>61.415287829999997</v>
      </c>
      <c r="D552">
        <v>35.043567439999997</v>
      </c>
      <c r="E552">
        <v>31.059177380000001</v>
      </c>
      <c r="F552">
        <v>30.576700710000001</v>
      </c>
      <c r="G552">
        <v>14.08990172</v>
      </c>
    </row>
    <row r="553" spans="1:7" x14ac:dyDescent="0.55000000000000004">
      <c r="A553">
        <v>570.48699999999997</v>
      </c>
      <c r="B553">
        <v>100.9337656</v>
      </c>
      <c r="C553">
        <v>61.598587479999999</v>
      </c>
      <c r="D553">
        <v>34.939974669999998</v>
      </c>
      <c r="E553">
        <v>30.985668260000001</v>
      </c>
      <c r="F553">
        <v>29.905281129999999</v>
      </c>
      <c r="G553">
        <v>14.156547720000001</v>
      </c>
    </row>
    <row r="554" spans="1:7" x14ac:dyDescent="0.55000000000000004">
      <c r="A554">
        <v>571.05899999999997</v>
      </c>
      <c r="B554">
        <v>99.508437520000001</v>
      </c>
      <c r="C554">
        <v>60.081642410000001</v>
      </c>
      <c r="D554">
        <v>34.484867119999997</v>
      </c>
      <c r="E554">
        <v>30.427341670000001</v>
      </c>
      <c r="F554">
        <v>30.213500029999999</v>
      </c>
      <c r="G554">
        <v>14.17469427</v>
      </c>
    </row>
    <row r="555" spans="1:7" x14ac:dyDescent="0.55000000000000004">
      <c r="A555">
        <v>571.63099999999997</v>
      </c>
      <c r="B555">
        <v>99.305792920000002</v>
      </c>
      <c r="C555">
        <v>59.657032309999998</v>
      </c>
      <c r="D555">
        <v>33.568039810000002</v>
      </c>
      <c r="E555">
        <v>29.3388797</v>
      </c>
      <c r="F555">
        <v>29.596259280000002</v>
      </c>
      <c r="G555">
        <v>14.356858669999999</v>
      </c>
    </row>
    <row r="556" spans="1:7" x14ac:dyDescent="0.55000000000000004">
      <c r="A556">
        <v>572.20299999999997</v>
      </c>
      <c r="B556">
        <v>98.893572539999994</v>
      </c>
      <c r="C556">
        <v>60.401921129999998</v>
      </c>
      <c r="D556">
        <v>33.50196759</v>
      </c>
      <c r="E556">
        <v>29.081040089999998</v>
      </c>
      <c r="F556">
        <v>29.7690132</v>
      </c>
      <c r="G556">
        <v>14.106181510000001</v>
      </c>
    </row>
    <row r="557" spans="1:7" x14ac:dyDescent="0.55000000000000004">
      <c r="A557">
        <v>572.774</v>
      </c>
      <c r="B557">
        <v>98.116971980000002</v>
      </c>
      <c r="C557">
        <v>59.450368539999999</v>
      </c>
      <c r="D557">
        <v>33.235326000000001</v>
      </c>
      <c r="E557">
        <v>29.346309139999999</v>
      </c>
      <c r="F557">
        <v>28.993008509999999</v>
      </c>
      <c r="G557">
        <v>14.081553850000001</v>
      </c>
    </row>
    <row r="558" spans="1:7" x14ac:dyDescent="0.55000000000000004">
      <c r="A558">
        <v>573.346</v>
      </c>
      <c r="B558">
        <v>97.631188390000005</v>
      </c>
      <c r="C558">
        <v>58.840409020000003</v>
      </c>
      <c r="D558">
        <v>33.004397910000002</v>
      </c>
      <c r="E558">
        <v>28.865870600000001</v>
      </c>
      <c r="F558">
        <v>29.392121889999999</v>
      </c>
      <c r="G558">
        <v>14.198232669999999</v>
      </c>
    </row>
    <row r="559" spans="1:7" x14ac:dyDescent="0.55000000000000004">
      <c r="A559">
        <v>573.91800000000001</v>
      </c>
      <c r="B559">
        <v>97.104337240000007</v>
      </c>
      <c r="C559">
        <v>58.322958249999999</v>
      </c>
      <c r="D559">
        <v>32.374314910000002</v>
      </c>
      <c r="E559">
        <v>28.124703969999999</v>
      </c>
      <c r="F559">
        <v>29.25502402</v>
      </c>
      <c r="G559">
        <v>14.13052304</v>
      </c>
    </row>
    <row r="560" spans="1:7" x14ac:dyDescent="0.55000000000000004">
      <c r="A560">
        <v>574.49</v>
      </c>
      <c r="B560">
        <v>97.379628490000002</v>
      </c>
      <c r="C560">
        <v>58.234528529999999</v>
      </c>
      <c r="D560">
        <v>32.804216580000002</v>
      </c>
      <c r="E560">
        <v>28.204001250000001</v>
      </c>
      <c r="F560">
        <v>29.166837019999999</v>
      </c>
      <c r="G560">
        <v>13.926366570000001</v>
      </c>
    </row>
    <row r="561" spans="1:7" x14ac:dyDescent="0.55000000000000004">
      <c r="A561">
        <v>575.06200000000001</v>
      </c>
      <c r="B561">
        <v>96.190868710000004</v>
      </c>
      <c r="C561">
        <v>57.987833119999998</v>
      </c>
      <c r="D561">
        <v>32.031718349999998</v>
      </c>
      <c r="E561">
        <v>27.683729360000001</v>
      </c>
      <c r="F561">
        <v>28.895307649999999</v>
      </c>
      <c r="G561">
        <v>14.151656770000001</v>
      </c>
    </row>
    <row r="562" spans="1:7" x14ac:dyDescent="0.55000000000000004">
      <c r="A562">
        <v>575.63300000000004</v>
      </c>
      <c r="B562">
        <v>95.685578390000003</v>
      </c>
      <c r="C562">
        <v>57.900062689999999</v>
      </c>
      <c r="D562">
        <v>31.740282929999999</v>
      </c>
      <c r="E562">
        <v>27.51478685</v>
      </c>
      <c r="F562">
        <v>28.71068197</v>
      </c>
      <c r="G562">
        <v>13.94154765</v>
      </c>
    </row>
    <row r="563" spans="1:7" x14ac:dyDescent="0.55000000000000004">
      <c r="A563">
        <v>576.20500000000004</v>
      </c>
      <c r="B563">
        <v>95.119998359999997</v>
      </c>
      <c r="C563">
        <v>57.435333079999999</v>
      </c>
      <c r="D563">
        <v>31.514391629999999</v>
      </c>
      <c r="E563">
        <v>26.868117640000001</v>
      </c>
      <c r="F563">
        <v>28.299443960000001</v>
      </c>
      <c r="G563">
        <v>14.10781454</v>
      </c>
    </row>
    <row r="564" spans="1:7" x14ac:dyDescent="0.55000000000000004">
      <c r="A564">
        <v>576.77700000000004</v>
      </c>
      <c r="B564">
        <v>95.413601299999996</v>
      </c>
      <c r="C564">
        <v>57.653131119999998</v>
      </c>
      <c r="D564">
        <v>31.258819339999999</v>
      </c>
      <c r="E564">
        <v>26.987861850000002</v>
      </c>
      <c r="F564">
        <v>28.40923102</v>
      </c>
      <c r="G564">
        <v>13.99415012</v>
      </c>
    </row>
    <row r="565" spans="1:7" x14ac:dyDescent="0.55000000000000004">
      <c r="A565">
        <v>577.34799999999996</v>
      </c>
      <c r="B565">
        <v>93.886333230000005</v>
      </c>
      <c r="C565">
        <v>56.744314610000004</v>
      </c>
      <c r="D565">
        <v>30.82803243</v>
      </c>
      <c r="E565">
        <v>26.429536710000001</v>
      </c>
      <c r="F565">
        <v>28.21671353</v>
      </c>
      <c r="G565">
        <v>14.080032210000001</v>
      </c>
    </row>
    <row r="566" spans="1:7" x14ac:dyDescent="0.55000000000000004">
      <c r="A566">
        <v>577.91999999999996</v>
      </c>
      <c r="B566">
        <v>92.890549699999994</v>
      </c>
      <c r="C566">
        <v>56.590165489999997</v>
      </c>
      <c r="D566">
        <v>30.11274929</v>
      </c>
      <c r="E566">
        <v>26.143784190000002</v>
      </c>
      <c r="F566">
        <v>28.137430590000001</v>
      </c>
      <c r="G566">
        <v>14.04003584</v>
      </c>
    </row>
    <row r="567" spans="1:7" x14ac:dyDescent="0.55000000000000004">
      <c r="A567">
        <v>578.49099999999999</v>
      </c>
      <c r="B567">
        <v>92.919158190000005</v>
      </c>
      <c r="C567">
        <v>56.66418084</v>
      </c>
      <c r="D567">
        <v>29.928435570000001</v>
      </c>
      <c r="E567">
        <v>25.684856530000001</v>
      </c>
      <c r="F567">
        <v>28.067486760000001</v>
      </c>
      <c r="G567">
        <v>13.978667509999999</v>
      </c>
    </row>
    <row r="568" spans="1:7" x14ac:dyDescent="0.55000000000000004">
      <c r="A568">
        <v>579.06299999999999</v>
      </c>
      <c r="B568">
        <v>92.417325199999993</v>
      </c>
      <c r="C568">
        <v>55.62345603</v>
      </c>
      <c r="D568">
        <v>29.904529879999998</v>
      </c>
      <c r="E568">
        <v>25.81890022</v>
      </c>
      <c r="F568">
        <v>28.05381539</v>
      </c>
      <c r="G568">
        <v>14.24852257</v>
      </c>
    </row>
    <row r="569" spans="1:7" x14ac:dyDescent="0.55000000000000004">
      <c r="A569">
        <v>579.63400000000001</v>
      </c>
      <c r="B569">
        <v>90.841769400000004</v>
      </c>
      <c r="C569">
        <v>55.32118268</v>
      </c>
      <c r="D569">
        <v>29.5180559</v>
      </c>
      <c r="E569">
        <v>25.114635209999999</v>
      </c>
      <c r="F569">
        <v>27.467548369999999</v>
      </c>
      <c r="G569">
        <v>14.04706507</v>
      </c>
    </row>
    <row r="570" spans="1:7" x14ac:dyDescent="0.55000000000000004">
      <c r="A570">
        <v>580.20600000000002</v>
      </c>
      <c r="B570">
        <v>91.227406560000006</v>
      </c>
      <c r="C570">
        <v>56.001404000000001</v>
      </c>
      <c r="D570">
        <v>29.273670289999998</v>
      </c>
      <c r="E570">
        <v>25.018742670000002</v>
      </c>
      <c r="F570">
        <v>27.970543330000002</v>
      </c>
      <c r="G570">
        <v>14.0328099</v>
      </c>
    </row>
    <row r="571" spans="1:7" x14ac:dyDescent="0.55000000000000004">
      <c r="A571">
        <v>580.77700000000004</v>
      </c>
      <c r="B571">
        <v>90.158698979999997</v>
      </c>
      <c r="C571">
        <v>55.395968519999997</v>
      </c>
      <c r="D571">
        <v>29.06297837</v>
      </c>
      <c r="E571">
        <v>24.229195740000002</v>
      </c>
      <c r="F571">
        <v>27.59994039</v>
      </c>
      <c r="G571">
        <v>14.127460409999999</v>
      </c>
    </row>
    <row r="572" spans="1:7" x14ac:dyDescent="0.55000000000000004">
      <c r="A572">
        <v>581.34799999999996</v>
      </c>
      <c r="B572">
        <v>89.725230620000005</v>
      </c>
      <c r="C572">
        <v>54.073240089999999</v>
      </c>
      <c r="D572">
        <v>29.035824099999999</v>
      </c>
      <c r="E572">
        <v>24.56291328</v>
      </c>
      <c r="F572">
        <v>27.441222889999999</v>
      </c>
      <c r="G572">
        <v>13.99731965</v>
      </c>
    </row>
    <row r="573" spans="1:7" x14ac:dyDescent="0.55000000000000004">
      <c r="A573">
        <v>581.91999999999996</v>
      </c>
      <c r="B573">
        <v>89.174594749999997</v>
      </c>
      <c r="C573">
        <v>55.199529079999998</v>
      </c>
      <c r="D573">
        <v>28.784723639999999</v>
      </c>
      <c r="E573">
        <v>24.3718781</v>
      </c>
      <c r="F573">
        <v>27.646890689999999</v>
      </c>
      <c r="G573">
        <v>14.23890409</v>
      </c>
    </row>
    <row r="574" spans="1:7" x14ac:dyDescent="0.55000000000000004">
      <c r="A574">
        <v>582.49099999999999</v>
      </c>
      <c r="B574">
        <v>88.098749490000003</v>
      </c>
      <c r="C574">
        <v>54.573535409999998</v>
      </c>
      <c r="D574">
        <v>28.14428436</v>
      </c>
      <c r="E574">
        <v>23.63497349</v>
      </c>
      <c r="F574">
        <v>27.353201030000001</v>
      </c>
      <c r="G574">
        <v>13.85585157</v>
      </c>
    </row>
    <row r="575" spans="1:7" x14ac:dyDescent="0.55000000000000004">
      <c r="A575">
        <v>583.06200000000001</v>
      </c>
      <c r="B575">
        <v>87.323019380000005</v>
      </c>
      <c r="C575">
        <v>54.168990139999998</v>
      </c>
      <c r="D575">
        <v>27.453247189999999</v>
      </c>
      <c r="E575">
        <v>23.507310440000001</v>
      </c>
      <c r="F575">
        <v>27.107786470000001</v>
      </c>
      <c r="G575">
        <v>14.01938116</v>
      </c>
    </row>
    <row r="576" spans="1:7" x14ac:dyDescent="0.55000000000000004">
      <c r="A576">
        <v>583.63300000000004</v>
      </c>
      <c r="B576">
        <v>88.236446090000001</v>
      </c>
      <c r="C576">
        <v>53.844224560000001</v>
      </c>
      <c r="D576">
        <v>27.921047210000001</v>
      </c>
      <c r="E576">
        <v>23.10760668</v>
      </c>
      <c r="F576">
        <v>27.56648114</v>
      </c>
      <c r="G576">
        <v>14.27025356</v>
      </c>
    </row>
    <row r="577" spans="1:7" x14ac:dyDescent="0.55000000000000004">
      <c r="A577">
        <v>584.20399999999995</v>
      </c>
      <c r="B577">
        <v>86.679833000000002</v>
      </c>
      <c r="C577">
        <v>52.872375259999998</v>
      </c>
      <c r="D577">
        <v>26.954825150000001</v>
      </c>
      <c r="E577">
        <v>22.881789529999999</v>
      </c>
      <c r="F577">
        <v>27.163576330000001</v>
      </c>
      <c r="G577">
        <v>13.9805302</v>
      </c>
    </row>
    <row r="578" spans="1:7" x14ac:dyDescent="0.55000000000000004">
      <c r="A578">
        <v>584.77599999999995</v>
      </c>
      <c r="B578">
        <v>86.049947209999999</v>
      </c>
      <c r="C578">
        <v>53.407392680000001</v>
      </c>
      <c r="D578">
        <v>26.87353469</v>
      </c>
      <c r="E578">
        <v>22.82277856</v>
      </c>
      <c r="F578">
        <v>27.415097960000001</v>
      </c>
      <c r="G578">
        <v>14.39290072</v>
      </c>
    </row>
    <row r="579" spans="1:7" x14ac:dyDescent="0.55000000000000004">
      <c r="A579">
        <v>585.34699999999998</v>
      </c>
      <c r="B579">
        <v>85.824458190000001</v>
      </c>
      <c r="C579">
        <v>53.35383916</v>
      </c>
      <c r="D579">
        <v>26.45044846</v>
      </c>
      <c r="E579">
        <v>22.931276780000001</v>
      </c>
      <c r="F579">
        <v>26.923023929999999</v>
      </c>
      <c r="G579">
        <v>14.17691958</v>
      </c>
    </row>
    <row r="580" spans="1:7" x14ac:dyDescent="0.55000000000000004">
      <c r="A580">
        <v>585.91800000000001</v>
      </c>
      <c r="B580">
        <v>85.375832740000007</v>
      </c>
      <c r="C580">
        <v>51.886734019999999</v>
      </c>
      <c r="D580">
        <v>26.292118590000001</v>
      </c>
      <c r="E580">
        <v>22.215837140000001</v>
      </c>
      <c r="F580">
        <v>26.892239719999999</v>
      </c>
      <c r="G580">
        <v>14.260791169999999</v>
      </c>
    </row>
    <row r="581" spans="1:7" x14ac:dyDescent="0.55000000000000004">
      <c r="A581">
        <v>586.48900000000003</v>
      </c>
      <c r="B581">
        <v>84.272029329999995</v>
      </c>
      <c r="C581">
        <v>51.766150230000001</v>
      </c>
      <c r="D581">
        <v>25.451653060000002</v>
      </c>
      <c r="E581">
        <v>22.031747129999999</v>
      </c>
      <c r="F581">
        <v>27.11301701</v>
      </c>
      <c r="G581">
        <v>14.33773689</v>
      </c>
    </row>
    <row r="582" spans="1:7" x14ac:dyDescent="0.55000000000000004">
      <c r="A582">
        <v>587.05899999999997</v>
      </c>
      <c r="B582">
        <v>82.876650889999993</v>
      </c>
      <c r="C582">
        <v>51.352796679999997</v>
      </c>
      <c r="D582">
        <v>25.329142569999998</v>
      </c>
      <c r="E582">
        <v>21.341480239999999</v>
      </c>
      <c r="F582">
        <v>26.877561719999999</v>
      </c>
      <c r="G582">
        <v>14.10241371</v>
      </c>
    </row>
    <row r="583" spans="1:7" x14ac:dyDescent="0.55000000000000004">
      <c r="A583">
        <v>587.63</v>
      </c>
      <c r="B583">
        <v>82.324748060000005</v>
      </c>
      <c r="C583">
        <v>51.329724560000002</v>
      </c>
      <c r="D583">
        <v>25.147285100000001</v>
      </c>
      <c r="E583">
        <v>21.085335260000001</v>
      </c>
      <c r="F583">
        <v>27.03253441</v>
      </c>
      <c r="G583">
        <v>14.21526497</v>
      </c>
    </row>
    <row r="584" spans="1:7" x14ac:dyDescent="0.55000000000000004">
      <c r="A584">
        <v>588.20100000000002</v>
      </c>
      <c r="B584">
        <v>81.646135920000006</v>
      </c>
      <c r="C584">
        <v>50.164037899999997</v>
      </c>
      <c r="D584">
        <v>24.936188219999998</v>
      </c>
      <c r="E584">
        <v>20.875123120000001</v>
      </c>
      <c r="F584">
        <v>27.130758669999999</v>
      </c>
      <c r="G584">
        <v>14.18806442</v>
      </c>
    </row>
    <row r="585" spans="1:7" x14ac:dyDescent="0.55000000000000004">
      <c r="A585">
        <v>588.77200000000005</v>
      </c>
      <c r="B585">
        <v>81.452165280000003</v>
      </c>
      <c r="C585">
        <v>49.796961060000001</v>
      </c>
      <c r="D585">
        <v>24.148005260000001</v>
      </c>
      <c r="E585">
        <v>20.55236378</v>
      </c>
      <c r="F585">
        <v>26.896195030000001</v>
      </c>
      <c r="G585">
        <v>14.101246890000001</v>
      </c>
    </row>
    <row r="586" spans="1:7" x14ac:dyDescent="0.55000000000000004">
      <c r="A586">
        <v>589.34299999999996</v>
      </c>
      <c r="B586">
        <v>81.534642399999996</v>
      </c>
      <c r="C586">
        <v>49.672150610000003</v>
      </c>
      <c r="D586">
        <v>24.132717899999999</v>
      </c>
      <c r="E586">
        <v>20.220172340000001</v>
      </c>
      <c r="F586">
        <v>26.793220949999998</v>
      </c>
      <c r="G586">
        <v>14.152689130000001</v>
      </c>
    </row>
    <row r="587" spans="1:7" x14ac:dyDescent="0.55000000000000004">
      <c r="A587">
        <v>589.91300000000001</v>
      </c>
      <c r="B587">
        <v>79.88791286</v>
      </c>
      <c r="C587">
        <v>49.350316229999997</v>
      </c>
      <c r="D587">
        <v>24.080112440000001</v>
      </c>
      <c r="E587">
        <v>20.120520030000002</v>
      </c>
      <c r="F587">
        <v>26.60997892</v>
      </c>
      <c r="G587">
        <v>14.31026001</v>
      </c>
    </row>
    <row r="588" spans="1:7" x14ac:dyDescent="0.55000000000000004">
      <c r="A588">
        <v>590.48400000000004</v>
      </c>
      <c r="B588">
        <v>79.84520363</v>
      </c>
      <c r="C588">
        <v>48.972357289999998</v>
      </c>
      <c r="D588">
        <v>23.891551199999999</v>
      </c>
      <c r="E588">
        <v>20.273546190000001</v>
      </c>
      <c r="F588">
        <v>26.848351560000001</v>
      </c>
      <c r="G588">
        <v>14.121743159999999</v>
      </c>
    </row>
    <row r="589" spans="1:7" x14ac:dyDescent="0.55000000000000004">
      <c r="A589">
        <v>591.05499999999995</v>
      </c>
      <c r="B589">
        <v>79.202780910000001</v>
      </c>
      <c r="C589">
        <v>48.857636929999998</v>
      </c>
      <c r="D589">
        <v>23.154997179999999</v>
      </c>
      <c r="E589">
        <v>19.682029929999999</v>
      </c>
      <c r="F589">
        <v>26.688311689999999</v>
      </c>
      <c r="G589">
        <v>13.92680689</v>
      </c>
    </row>
    <row r="590" spans="1:7" x14ac:dyDescent="0.55000000000000004">
      <c r="A590">
        <v>591.625</v>
      </c>
      <c r="B590">
        <v>77.983734690000006</v>
      </c>
      <c r="C590">
        <v>48.260456269999999</v>
      </c>
      <c r="D590">
        <v>23.083720599999999</v>
      </c>
      <c r="E590">
        <v>19.244120550000002</v>
      </c>
      <c r="F590">
        <v>26.656456840000001</v>
      </c>
      <c r="G590">
        <v>14.282143359999999</v>
      </c>
    </row>
    <row r="591" spans="1:7" x14ac:dyDescent="0.55000000000000004">
      <c r="A591">
        <v>592.19600000000003</v>
      </c>
      <c r="B591">
        <v>78.264812579999997</v>
      </c>
      <c r="C591">
        <v>47.771178599999999</v>
      </c>
      <c r="D591">
        <v>22.695782059999999</v>
      </c>
      <c r="E591">
        <v>19.187353300000002</v>
      </c>
      <c r="F591">
        <v>26.92225621</v>
      </c>
      <c r="G591">
        <v>14.077459279999999</v>
      </c>
    </row>
    <row r="592" spans="1:7" x14ac:dyDescent="0.55000000000000004">
      <c r="A592">
        <v>592.76599999999996</v>
      </c>
      <c r="B592">
        <v>76.933232340000004</v>
      </c>
      <c r="C592">
        <v>47.576557700000002</v>
      </c>
      <c r="D592">
        <v>22.684510070000002</v>
      </c>
      <c r="E592">
        <v>19.026871289999999</v>
      </c>
      <c r="F592">
        <v>26.467444400000002</v>
      </c>
      <c r="G592">
        <v>14.515523910000001</v>
      </c>
    </row>
    <row r="593" spans="1:7" x14ac:dyDescent="0.55000000000000004">
      <c r="A593">
        <v>593.33699999999999</v>
      </c>
      <c r="B593">
        <v>74.778458240000006</v>
      </c>
      <c r="C593">
        <v>46.005545599999998</v>
      </c>
      <c r="D593">
        <v>22.1386541</v>
      </c>
      <c r="E593">
        <v>18.928062430000001</v>
      </c>
      <c r="F593">
        <v>26.11652814</v>
      </c>
      <c r="G593">
        <v>14.06261024</v>
      </c>
    </row>
    <row r="594" spans="1:7" x14ac:dyDescent="0.55000000000000004">
      <c r="A594">
        <v>593.90700000000004</v>
      </c>
      <c r="B594">
        <v>75.443418769999994</v>
      </c>
      <c r="C594">
        <v>45.534876109999999</v>
      </c>
      <c r="D594">
        <v>21.721830279999999</v>
      </c>
      <c r="E594">
        <v>18.725642189999999</v>
      </c>
      <c r="F594">
        <v>26.358703380000001</v>
      </c>
      <c r="G594">
        <v>14.095169690000001</v>
      </c>
    </row>
    <row r="595" spans="1:7" x14ac:dyDescent="0.55000000000000004">
      <c r="A595">
        <v>594.47799999999995</v>
      </c>
      <c r="B595">
        <v>75.069817479999998</v>
      </c>
      <c r="C595">
        <v>44.781143579999998</v>
      </c>
      <c r="D595">
        <v>21.556502290000001</v>
      </c>
      <c r="E595">
        <v>18.511249159999998</v>
      </c>
      <c r="F595">
        <v>26.643204189999999</v>
      </c>
      <c r="G595">
        <v>14.0329567</v>
      </c>
    </row>
    <row r="596" spans="1:7" x14ac:dyDescent="0.55000000000000004">
      <c r="A596">
        <v>595.048</v>
      </c>
      <c r="B596">
        <v>74.164770039999993</v>
      </c>
      <c r="C596">
        <v>44.498003179999998</v>
      </c>
      <c r="D596">
        <v>21.433632500000002</v>
      </c>
      <c r="E596">
        <v>18.325317420000001</v>
      </c>
      <c r="F596">
        <v>26.73988348</v>
      </c>
      <c r="G596">
        <v>13.9902807</v>
      </c>
    </row>
    <row r="597" spans="1:7" x14ac:dyDescent="0.55000000000000004">
      <c r="A597">
        <v>595.61800000000005</v>
      </c>
      <c r="B597">
        <v>74.046753280000004</v>
      </c>
      <c r="C597">
        <v>45.315688870000002</v>
      </c>
      <c r="D597">
        <v>21.28258932</v>
      </c>
      <c r="E597">
        <v>18.46955934</v>
      </c>
      <c r="F597">
        <v>26.594613240000001</v>
      </c>
      <c r="G597">
        <v>14.410805140000001</v>
      </c>
    </row>
    <row r="598" spans="1:7" x14ac:dyDescent="0.55000000000000004">
      <c r="A598">
        <v>596.18899999999996</v>
      </c>
      <c r="B598">
        <v>72.449294499999993</v>
      </c>
      <c r="C598">
        <v>45.158755220000003</v>
      </c>
      <c r="D598">
        <v>20.7770537</v>
      </c>
      <c r="E598">
        <v>17.799316749999999</v>
      </c>
      <c r="F598">
        <v>26.288989050000001</v>
      </c>
      <c r="G598">
        <v>14.32062526</v>
      </c>
    </row>
    <row r="599" spans="1:7" x14ac:dyDescent="0.55000000000000004">
      <c r="A599">
        <v>596.75900000000001</v>
      </c>
      <c r="B599">
        <v>72.230211199999999</v>
      </c>
      <c r="C599">
        <v>44.53804659</v>
      </c>
      <c r="D599">
        <v>20.223786629999999</v>
      </c>
      <c r="E599">
        <v>17.45900584</v>
      </c>
      <c r="F599">
        <v>26.375057229999999</v>
      </c>
      <c r="G599">
        <v>13.7659541</v>
      </c>
    </row>
    <row r="600" spans="1:7" x14ac:dyDescent="0.55000000000000004">
      <c r="A600">
        <v>597.32899999999995</v>
      </c>
      <c r="B600">
        <v>70.907444010000006</v>
      </c>
      <c r="C600">
        <v>43.694148480000003</v>
      </c>
      <c r="D600">
        <v>20.394039639999999</v>
      </c>
      <c r="E600">
        <v>17.363020559999999</v>
      </c>
      <c r="F600">
        <v>26.277066510000001</v>
      </c>
      <c r="G600">
        <v>13.83363407</v>
      </c>
    </row>
    <row r="601" spans="1:7" x14ac:dyDescent="0.55000000000000004">
      <c r="A601">
        <v>597.899</v>
      </c>
      <c r="B601">
        <v>71.009399819999999</v>
      </c>
      <c r="C601">
        <v>43.525726970000001</v>
      </c>
      <c r="D601">
        <v>20.474892950000001</v>
      </c>
      <c r="E601">
        <v>17.834796650000001</v>
      </c>
      <c r="F601">
        <v>26.756339839999999</v>
      </c>
      <c r="G601">
        <v>14.58378386</v>
      </c>
    </row>
    <row r="602" spans="1:7" x14ac:dyDescent="0.55000000000000004">
      <c r="A602">
        <v>598.46900000000005</v>
      </c>
      <c r="B602">
        <v>70.619800569999995</v>
      </c>
      <c r="C602">
        <v>43.500898579999998</v>
      </c>
      <c r="D602">
        <v>19.671222350000001</v>
      </c>
      <c r="E602">
        <v>16.94578104</v>
      </c>
      <c r="F602">
        <v>26.859836520000002</v>
      </c>
      <c r="G602">
        <v>14.082654570000001</v>
      </c>
    </row>
    <row r="603" spans="1:7" x14ac:dyDescent="0.55000000000000004">
      <c r="A603">
        <v>599.04</v>
      </c>
      <c r="B603">
        <v>69.070531329999994</v>
      </c>
      <c r="C603">
        <v>42.965275769999998</v>
      </c>
      <c r="D603">
        <v>19.302627780000002</v>
      </c>
      <c r="E603">
        <v>17.189936469999999</v>
      </c>
      <c r="F603">
        <v>26.462604679999998</v>
      </c>
      <c r="G603">
        <v>14.06692174</v>
      </c>
    </row>
    <row r="604" spans="1:7" x14ac:dyDescent="0.55000000000000004">
      <c r="A604">
        <v>599.61</v>
      </c>
      <c r="B604">
        <v>68.154928769999998</v>
      </c>
      <c r="C604">
        <v>42.049064850000001</v>
      </c>
      <c r="D604">
        <v>18.958539989999998</v>
      </c>
      <c r="E604">
        <v>16.890570870000001</v>
      </c>
      <c r="F604">
        <v>26.559063269999999</v>
      </c>
      <c r="G604">
        <v>14.40713906</v>
      </c>
    </row>
    <row r="605" spans="1:7" x14ac:dyDescent="0.55000000000000004">
      <c r="A605">
        <v>600.17999999999995</v>
      </c>
      <c r="B605">
        <v>68.025136610000004</v>
      </c>
      <c r="C605">
        <v>41.50783242</v>
      </c>
      <c r="D605">
        <v>18.90418944</v>
      </c>
      <c r="E605">
        <v>16.46593807</v>
      </c>
      <c r="F605">
        <v>26.491803279999999</v>
      </c>
      <c r="G605">
        <v>14.13734062</v>
      </c>
    </row>
    <row r="606" spans="1:7" x14ac:dyDescent="0.55000000000000004">
      <c r="A606">
        <v>600.75</v>
      </c>
      <c r="B606">
        <v>67.144097220000006</v>
      </c>
      <c r="C606">
        <v>41.419744979999997</v>
      </c>
      <c r="D606">
        <v>18.727751520000002</v>
      </c>
      <c r="E606">
        <v>16.60867472</v>
      </c>
      <c r="F606">
        <v>26.532956930000001</v>
      </c>
      <c r="G606">
        <v>14.05192285</v>
      </c>
    </row>
    <row r="607" spans="1:7" x14ac:dyDescent="0.55000000000000004">
      <c r="A607">
        <v>601.31899999999996</v>
      </c>
      <c r="B607">
        <v>66.969199750000001</v>
      </c>
      <c r="C607">
        <v>41.752876950000001</v>
      </c>
      <c r="D607">
        <v>18.518409510000001</v>
      </c>
      <c r="E607">
        <v>16.394546309999999</v>
      </c>
      <c r="F607">
        <v>26.685699150000001</v>
      </c>
      <c r="G607">
        <v>14.29753951</v>
      </c>
    </row>
    <row r="608" spans="1:7" x14ac:dyDescent="0.55000000000000004">
      <c r="A608">
        <v>601.88900000000001</v>
      </c>
      <c r="B608">
        <v>65.42315189</v>
      </c>
      <c r="C608">
        <v>40.72735462</v>
      </c>
      <c r="D608">
        <v>18.098216130000001</v>
      </c>
      <c r="E608">
        <v>16.040417609999999</v>
      </c>
      <c r="F608">
        <v>26.723692369999998</v>
      </c>
      <c r="G608">
        <v>14.28682182</v>
      </c>
    </row>
    <row r="609" spans="1:7" x14ac:dyDescent="0.55000000000000004">
      <c r="A609">
        <v>602.45899999999995</v>
      </c>
      <c r="B609">
        <v>65.787844430000007</v>
      </c>
      <c r="C609">
        <v>40.154182390000003</v>
      </c>
      <c r="D609">
        <v>18.152794979999999</v>
      </c>
      <c r="E609">
        <v>16.02355627</v>
      </c>
      <c r="F609">
        <v>26.38033149</v>
      </c>
      <c r="G609">
        <v>14.10056541</v>
      </c>
    </row>
    <row r="610" spans="1:7" x14ac:dyDescent="0.55000000000000004">
      <c r="A610">
        <v>603.029</v>
      </c>
      <c r="B610">
        <v>65.234463919999996</v>
      </c>
      <c r="C610">
        <v>39.987480079999997</v>
      </c>
      <c r="D610">
        <v>17.68988542</v>
      </c>
      <c r="E610">
        <v>16.238333709999999</v>
      </c>
      <c r="F610">
        <v>26.488732070000001</v>
      </c>
      <c r="G610">
        <v>14.263221789999999</v>
      </c>
    </row>
    <row r="611" spans="1:7" x14ac:dyDescent="0.55000000000000004">
      <c r="A611">
        <v>603.59900000000005</v>
      </c>
      <c r="B611">
        <v>64.388124160000004</v>
      </c>
      <c r="C611">
        <v>39.134034309999997</v>
      </c>
      <c r="D611">
        <v>17.131607859999999</v>
      </c>
      <c r="E611">
        <v>15.849331579999999</v>
      </c>
      <c r="F611">
        <v>26.663411060000001</v>
      </c>
      <c r="G611">
        <v>14.4804511</v>
      </c>
    </row>
    <row r="612" spans="1:7" x14ac:dyDescent="0.55000000000000004">
      <c r="A612">
        <v>604.16800000000001</v>
      </c>
      <c r="B612">
        <v>63.169587659999998</v>
      </c>
      <c r="C612">
        <v>38.8364707</v>
      </c>
      <c r="D612">
        <v>16.888832220000001</v>
      </c>
      <c r="E612">
        <v>15.756753829999999</v>
      </c>
      <c r="F612">
        <v>27.194222920000001</v>
      </c>
      <c r="G612">
        <v>14.054386129999999</v>
      </c>
    </row>
    <row r="613" spans="1:7" x14ac:dyDescent="0.55000000000000004">
      <c r="A613">
        <v>604.73800000000006</v>
      </c>
      <c r="B613">
        <v>62.944442700000003</v>
      </c>
      <c r="C613">
        <v>38.036072300000001</v>
      </c>
      <c r="D613">
        <v>16.842616379999999</v>
      </c>
      <c r="E613">
        <v>15.60953261</v>
      </c>
      <c r="F613">
        <v>26.417517700000001</v>
      </c>
      <c r="G613">
        <v>14.083938979999999</v>
      </c>
    </row>
    <row r="614" spans="1:7" x14ac:dyDescent="0.55000000000000004">
      <c r="A614">
        <v>605.30799999999999</v>
      </c>
      <c r="B614">
        <v>61.805764510000003</v>
      </c>
      <c r="C614">
        <v>37.844247369999998</v>
      </c>
      <c r="D614">
        <v>16.738855019999999</v>
      </c>
      <c r="E614">
        <v>15.53131681</v>
      </c>
      <c r="F614">
        <v>26.67313326</v>
      </c>
      <c r="G614">
        <v>14.201837039999999</v>
      </c>
    </row>
    <row r="615" spans="1:7" x14ac:dyDescent="0.55000000000000004">
      <c r="A615">
        <v>605.87699999999995</v>
      </c>
      <c r="B615">
        <v>61.337671090000001</v>
      </c>
      <c r="C615">
        <v>37.455673050000001</v>
      </c>
      <c r="D615">
        <v>16.033118850000001</v>
      </c>
      <c r="E615">
        <v>15.59305852</v>
      </c>
      <c r="F615">
        <v>27.053481170000001</v>
      </c>
      <c r="G615">
        <v>14.179409830000001</v>
      </c>
    </row>
    <row r="616" spans="1:7" x14ac:dyDescent="0.55000000000000004">
      <c r="A616">
        <v>606.447</v>
      </c>
      <c r="B616">
        <v>60.41309262</v>
      </c>
      <c r="C616">
        <v>37.298985109999997</v>
      </c>
      <c r="D616">
        <v>16.370989720000001</v>
      </c>
      <c r="E616">
        <v>15.4723349</v>
      </c>
      <c r="F616">
        <v>27.46268298</v>
      </c>
      <c r="G616">
        <v>14.49832454</v>
      </c>
    </row>
    <row r="617" spans="1:7" x14ac:dyDescent="0.55000000000000004">
      <c r="A617">
        <v>607.01599999999996</v>
      </c>
      <c r="B617">
        <v>59.163514239999998</v>
      </c>
      <c r="C617">
        <v>37.464293990000002</v>
      </c>
      <c r="D617">
        <v>15.99011812</v>
      </c>
      <c r="E617">
        <v>15.432332280000001</v>
      </c>
      <c r="F617">
        <v>27.616768319999998</v>
      </c>
      <c r="G617">
        <v>14.362309890000001</v>
      </c>
    </row>
    <row r="618" spans="1:7" x14ac:dyDescent="0.55000000000000004">
      <c r="A618">
        <v>607.58600000000001</v>
      </c>
      <c r="B618">
        <v>59.031094170000003</v>
      </c>
      <c r="C618">
        <v>36.441871679999998</v>
      </c>
      <c r="D618">
        <v>15.6973591</v>
      </c>
      <c r="E618">
        <v>15.28834421</v>
      </c>
      <c r="F618">
        <v>27.014191239999999</v>
      </c>
      <c r="G618">
        <v>14.45901565</v>
      </c>
    </row>
    <row r="619" spans="1:7" x14ac:dyDescent="0.55000000000000004">
      <c r="A619">
        <v>608.15499999999997</v>
      </c>
      <c r="B619">
        <v>58.56333747</v>
      </c>
      <c r="C619">
        <v>36.662154800000003</v>
      </c>
      <c r="D619">
        <v>16.203381629999999</v>
      </c>
      <c r="E619">
        <v>15.53454221</v>
      </c>
      <c r="F619">
        <v>27.719972169999998</v>
      </c>
      <c r="G619">
        <v>14.98706936</v>
      </c>
    </row>
    <row r="620" spans="1:7" x14ac:dyDescent="0.55000000000000004">
      <c r="A620">
        <v>608.72500000000002</v>
      </c>
      <c r="B620">
        <v>58.097702689999998</v>
      </c>
      <c r="C620">
        <v>35.585454380000002</v>
      </c>
      <c r="D620">
        <v>15.553489280000001</v>
      </c>
      <c r="E620">
        <v>15.083721690000001</v>
      </c>
      <c r="F620">
        <v>27.36564199</v>
      </c>
      <c r="G620">
        <v>14.77826074</v>
      </c>
    </row>
    <row r="621" spans="1:7" x14ac:dyDescent="0.55000000000000004">
      <c r="A621">
        <v>609.29399999999998</v>
      </c>
      <c r="B621">
        <v>57.381054470000002</v>
      </c>
      <c r="C621">
        <v>35.628585370000003</v>
      </c>
      <c r="D621">
        <v>15.441480869999999</v>
      </c>
      <c r="E621">
        <v>15.18089479</v>
      </c>
      <c r="F621">
        <v>27.235495889999999</v>
      </c>
      <c r="G621">
        <v>14.77874209</v>
      </c>
    </row>
    <row r="622" spans="1:7" x14ac:dyDescent="0.55000000000000004">
      <c r="A622">
        <v>609.86300000000006</v>
      </c>
      <c r="B622">
        <v>56.985787569999999</v>
      </c>
      <c r="C622">
        <v>35.593327770000002</v>
      </c>
      <c r="D622">
        <v>15.030796069999999</v>
      </c>
      <c r="E622">
        <v>14.775032059999999</v>
      </c>
      <c r="F622">
        <v>27.398440059999999</v>
      </c>
      <c r="G622">
        <v>14.699719630000001</v>
      </c>
    </row>
    <row r="623" spans="1:7" x14ac:dyDescent="0.55000000000000004">
      <c r="A623">
        <v>610.43299999999999</v>
      </c>
      <c r="B623">
        <v>56.895774520000003</v>
      </c>
      <c r="C623">
        <v>34.605976859999998</v>
      </c>
      <c r="D623">
        <v>14.8342472</v>
      </c>
      <c r="E623">
        <v>14.625485879999999</v>
      </c>
      <c r="F623">
        <v>27.410177210000001</v>
      </c>
      <c r="G623">
        <v>14.95654809</v>
      </c>
    </row>
    <row r="624" spans="1:7" x14ac:dyDescent="0.55000000000000004">
      <c r="A624">
        <v>611.00199999999995</v>
      </c>
      <c r="B624">
        <v>56.438719159999998</v>
      </c>
      <c r="C624">
        <v>34.710593510000002</v>
      </c>
      <c r="D624">
        <v>14.587972450000001</v>
      </c>
      <c r="E624">
        <v>14.711929570000001</v>
      </c>
      <c r="F624">
        <v>27.31918589</v>
      </c>
      <c r="G624">
        <v>14.647353109999999</v>
      </c>
    </row>
    <row r="625" spans="1:7" x14ac:dyDescent="0.55000000000000004">
      <c r="A625">
        <v>611.57100000000003</v>
      </c>
      <c r="B625">
        <v>54.371062690000002</v>
      </c>
      <c r="C625">
        <v>33.917690800000003</v>
      </c>
      <c r="D625">
        <v>14.51881796</v>
      </c>
      <c r="E625">
        <v>14.055192460000001</v>
      </c>
      <c r="F625">
        <v>27.525412729999999</v>
      </c>
      <c r="G625">
        <v>14.69401455</v>
      </c>
    </row>
    <row r="626" spans="1:7" x14ac:dyDescent="0.55000000000000004">
      <c r="A626">
        <v>612.14</v>
      </c>
      <c r="B626">
        <v>54.531649139999999</v>
      </c>
      <c r="C626">
        <v>34.547837579999999</v>
      </c>
      <c r="D626">
        <v>14.425161879999999</v>
      </c>
      <c r="E626">
        <v>14.780862000000001</v>
      </c>
      <c r="F626">
        <v>28.016025070000001</v>
      </c>
      <c r="G626">
        <v>14.953885229999999</v>
      </c>
    </row>
    <row r="627" spans="1:7" x14ac:dyDescent="0.55000000000000004">
      <c r="A627">
        <v>612.70899999999995</v>
      </c>
      <c r="B627">
        <v>53.96930571</v>
      </c>
      <c r="C627">
        <v>33.721885780000001</v>
      </c>
      <c r="D627">
        <v>14.241082670000001</v>
      </c>
      <c r="E627">
        <v>14.304381299999999</v>
      </c>
      <c r="F627">
        <v>27.987621600000001</v>
      </c>
      <c r="G627">
        <v>14.71156551</v>
      </c>
    </row>
    <row r="628" spans="1:7" x14ac:dyDescent="0.55000000000000004">
      <c r="A628">
        <v>613.27800000000002</v>
      </c>
      <c r="B628">
        <v>52.02529878</v>
      </c>
      <c r="C628">
        <v>33.267305630000003</v>
      </c>
      <c r="D628">
        <v>13.9690858</v>
      </c>
      <c r="E628">
        <v>14.441692270000001</v>
      </c>
      <c r="F628">
        <v>27.409337470000001</v>
      </c>
      <c r="G628">
        <v>14.676157999999999</v>
      </c>
    </row>
    <row r="629" spans="1:7" x14ac:dyDescent="0.55000000000000004">
      <c r="A629">
        <v>613.84699999999998</v>
      </c>
      <c r="B629">
        <v>51.86315914</v>
      </c>
      <c r="C629">
        <v>32.508010810000002</v>
      </c>
      <c r="D629">
        <v>13.716572409999999</v>
      </c>
      <c r="E629">
        <v>14.2507494</v>
      </c>
      <c r="F629">
        <v>27.508453800000002</v>
      </c>
      <c r="G629">
        <v>14.76609914</v>
      </c>
    </row>
    <row r="630" spans="1:7" x14ac:dyDescent="0.55000000000000004">
      <c r="A630">
        <v>614.41600000000005</v>
      </c>
      <c r="B630">
        <v>51.309253579999996</v>
      </c>
      <c r="C630">
        <v>32.051102530000001</v>
      </c>
      <c r="D630">
        <v>13.520355520000001</v>
      </c>
      <c r="E630">
        <v>14.151951540000001</v>
      </c>
      <c r="F630">
        <v>27.803121869999998</v>
      </c>
      <c r="G630">
        <v>14.63320264</v>
      </c>
    </row>
    <row r="631" spans="1:7" x14ac:dyDescent="0.55000000000000004">
      <c r="A631">
        <v>614.98500000000001</v>
      </c>
      <c r="B631">
        <v>51.091665929999998</v>
      </c>
      <c r="C631">
        <v>31.557019489999998</v>
      </c>
      <c r="D631">
        <v>13.170969749999999</v>
      </c>
      <c r="E631">
        <v>14.156907110000001</v>
      </c>
      <c r="F631">
        <v>28.400319400000001</v>
      </c>
      <c r="G631">
        <v>14.801629549999999</v>
      </c>
    </row>
    <row r="632" spans="1:7" x14ac:dyDescent="0.55000000000000004">
      <c r="A632">
        <v>615.55399999999997</v>
      </c>
      <c r="B632">
        <v>50.279856260000003</v>
      </c>
      <c r="C632">
        <v>31.367192119999999</v>
      </c>
      <c r="D632">
        <v>13.16507453</v>
      </c>
      <c r="E632">
        <v>13.853439610000001</v>
      </c>
      <c r="F632">
        <v>28.424449899999999</v>
      </c>
      <c r="G632">
        <v>14.949943810000001</v>
      </c>
    </row>
    <row r="633" spans="1:7" x14ac:dyDescent="0.55000000000000004">
      <c r="A633">
        <v>616.12300000000005</v>
      </c>
      <c r="B633">
        <v>49.729572189999999</v>
      </c>
      <c r="C633">
        <v>30.830615529999999</v>
      </c>
      <c r="D633">
        <v>12.92740876</v>
      </c>
      <c r="E633">
        <v>14.308324600000001</v>
      </c>
      <c r="F633">
        <v>27.954783580000001</v>
      </c>
      <c r="G633">
        <v>14.80859761</v>
      </c>
    </row>
    <row r="634" spans="1:7" x14ac:dyDescent="0.55000000000000004">
      <c r="A634">
        <v>616.69200000000001</v>
      </c>
      <c r="B634">
        <v>49.182484010000003</v>
      </c>
      <c r="C634">
        <v>30.309985560000001</v>
      </c>
      <c r="D634">
        <v>12.708523680000001</v>
      </c>
      <c r="E634">
        <v>13.95892894</v>
      </c>
      <c r="F634">
        <v>28.302853020000001</v>
      </c>
      <c r="G634">
        <v>14.76281352</v>
      </c>
    </row>
    <row r="635" spans="1:7" x14ac:dyDescent="0.55000000000000004">
      <c r="A635">
        <v>617.26099999999997</v>
      </c>
      <c r="B635">
        <v>48.73792057</v>
      </c>
      <c r="C635">
        <v>29.949251660000002</v>
      </c>
      <c r="D635">
        <v>12.623003949999999</v>
      </c>
      <c r="E635">
        <v>14.09868305</v>
      </c>
      <c r="F635">
        <v>28.198102649999999</v>
      </c>
      <c r="G635">
        <v>15.041467799999999</v>
      </c>
    </row>
    <row r="636" spans="1:7" x14ac:dyDescent="0.55000000000000004">
      <c r="A636">
        <v>617.82899999999995</v>
      </c>
      <c r="B636">
        <v>47.920798670000003</v>
      </c>
      <c r="C636">
        <v>30.148234209999998</v>
      </c>
      <c r="D636">
        <v>12.41489299</v>
      </c>
      <c r="E636">
        <v>14.03044611</v>
      </c>
      <c r="F636">
        <v>28.713996030000001</v>
      </c>
      <c r="G636">
        <v>14.70316154</v>
      </c>
    </row>
    <row r="637" spans="1:7" x14ac:dyDescent="0.55000000000000004">
      <c r="A637">
        <v>618.39800000000002</v>
      </c>
      <c r="B637">
        <v>47.111198029999997</v>
      </c>
      <c r="C637">
        <v>29.579133030000001</v>
      </c>
      <c r="D637">
        <v>12.24152436</v>
      </c>
      <c r="E637">
        <v>14.007866809999999</v>
      </c>
      <c r="F637">
        <v>28.15078299</v>
      </c>
      <c r="G637">
        <v>14.862441520000001</v>
      </c>
    </row>
    <row r="638" spans="1:7" x14ac:dyDescent="0.55000000000000004">
      <c r="A638">
        <v>618.96699999999998</v>
      </c>
      <c r="B638">
        <v>46.717149120000002</v>
      </c>
      <c r="C638">
        <v>29.245149359999999</v>
      </c>
      <c r="D638">
        <v>11.820127360000001</v>
      </c>
      <c r="E638">
        <v>13.8297317</v>
      </c>
      <c r="F638">
        <v>28.861870459999999</v>
      </c>
      <c r="G638">
        <v>14.547820379999999</v>
      </c>
    </row>
    <row r="639" spans="1:7" x14ac:dyDescent="0.55000000000000004">
      <c r="A639">
        <v>619.53499999999997</v>
      </c>
      <c r="B639">
        <v>46.180442319999997</v>
      </c>
      <c r="C639">
        <v>28.94777801</v>
      </c>
      <c r="D639">
        <v>11.616910259999999</v>
      </c>
      <c r="E639">
        <v>13.894859329999999</v>
      </c>
      <c r="F639">
        <v>28.347810620000001</v>
      </c>
      <c r="G639">
        <v>14.896904920000001</v>
      </c>
    </row>
    <row r="640" spans="1:7" x14ac:dyDescent="0.55000000000000004">
      <c r="A640">
        <v>620.10400000000004</v>
      </c>
      <c r="B640">
        <v>45.266912650000002</v>
      </c>
      <c r="C640">
        <v>28.95384821</v>
      </c>
      <c r="D640">
        <v>11.574769760000001</v>
      </c>
      <c r="E640">
        <v>14.08544478</v>
      </c>
      <c r="F640">
        <v>29.032702010000001</v>
      </c>
      <c r="G640">
        <v>14.691726299999999</v>
      </c>
    </row>
    <row r="641" spans="1:7" x14ac:dyDescent="0.55000000000000004">
      <c r="A641">
        <v>620.67200000000003</v>
      </c>
      <c r="B641">
        <v>44.57488584</v>
      </c>
      <c r="C641">
        <v>27.93251424</v>
      </c>
      <c r="D641">
        <v>11.23473501</v>
      </c>
      <c r="E641">
        <v>13.77344598</v>
      </c>
      <c r="F641">
        <v>28.825358099999999</v>
      </c>
      <c r="G641">
        <v>14.691204689999999</v>
      </c>
    </row>
    <row r="642" spans="1:7" x14ac:dyDescent="0.55000000000000004">
      <c r="A642">
        <v>621.24099999999999</v>
      </c>
      <c r="B642">
        <v>43.80612335</v>
      </c>
      <c r="C642">
        <v>27.83386011</v>
      </c>
      <c r="D642">
        <v>11.00719265</v>
      </c>
      <c r="E642">
        <v>13.5231435</v>
      </c>
      <c r="F642">
        <v>28.761372359999999</v>
      </c>
      <c r="G642">
        <v>14.732010989999999</v>
      </c>
    </row>
    <row r="643" spans="1:7" x14ac:dyDescent="0.55000000000000004">
      <c r="A643">
        <v>621.80899999999997</v>
      </c>
      <c r="B643">
        <v>43.49865655</v>
      </c>
      <c r="C643">
        <v>26.784501590000001</v>
      </c>
      <c r="D643">
        <v>10.83323491</v>
      </c>
      <c r="E643">
        <v>13.87851364</v>
      </c>
      <c r="F643">
        <v>28.83843156</v>
      </c>
      <c r="G643">
        <v>14.62848411</v>
      </c>
    </row>
    <row r="644" spans="1:7" x14ac:dyDescent="0.55000000000000004">
      <c r="A644">
        <v>622.37800000000004</v>
      </c>
      <c r="B644">
        <v>42.811824450000003</v>
      </c>
      <c r="C644">
        <v>26.66313779</v>
      </c>
      <c r="D644">
        <v>10.70619503</v>
      </c>
      <c r="E644">
        <v>13.79260564</v>
      </c>
      <c r="F644">
        <v>29.32238147</v>
      </c>
      <c r="G644">
        <v>14.721712220000001</v>
      </c>
    </row>
    <row r="645" spans="1:7" x14ac:dyDescent="0.55000000000000004">
      <c r="A645">
        <v>622.94600000000003</v>
      </c>
      <c r="B645">
        <v>42.930903170000001</v>
      </c>
      <c r="C645">
        <v>26.379472549999999</v>
      </c>
      <c r="D645">
        <v>10.619138639999999</v>
      </c>
      <c r="E645">
        <v>14.002673079999999</v>
      </c>
      <c r="F645">
        <v>29.046950599999999</v>
      </c>
      <c r="G645">
        <v>14.64779583</v>
      </c>
    </row>
    <row r="646" spans="1:7" x14ac:dyDescent="0.55000000000000004">
      <c r="A646">
        <v>623.51400000000001</v>
      </c>
      <c r="B646">
        <v>41.864642529999998</v>
      </c>
      <c r="C646">
        <v>25.93905269</v>
      </c>
      <c r="D646">
        <v>10.337017639999999</v>
      </c>
      <c r="E646">
        <v>13.668516260000001</v>
      </c>
      <c r="F646">
        <v>29.055591920000001</v>
      </c>
      <c r="G646">
        <v>14.207774240000001</v>
      </c>
    </row>
    <row r="647" spans="1:7" x14ac:dyDescent="0.55000000000000004">
      <c r="A647">
        <v>624.08299999999997</v>
      </c>
      <c r="B647">
        <v>41.08035701</v>
      </c>
      <c r="C647">
        <v>25.61416994</v>
      </c>
      <c r="D647">
        <v>9.9132848760000005</v>
      </c>
      <c r="E647">
        <v>13.5904688</v>
      </c>
      <c r="F647">
        <v>28.88016597</v>
      </c>
      <c r="G647">
        <v>14.63373681</v>
      </c>
    </row>
    <row r="648" spans="1:7" x14ac:dyDescent="0.55000000000000004">
      <c r="A648">
        <v>624.65099999999995</v>
      </c>
      <c r="B648">
        <v>40.941786430000001</v>
      </c>
      <c r="C648">
        <v>25.305349759999999</v>
      </c>
      <c r="D648">
        <v>10.04306882</v>
      </c>
      <c r="E648">
        <v>13.752640660000001</v>
      </c>
      <c r="F648">
        <v>28.859457290000002</v>
      </c>
      <c r="G648">
        <v>14.406483379999999</v>
      </c>
    </row>
    <row r="649" spans="1:7" x14ac:dyDescent="0.55000000000000004">
      <c r="A649">
        <v>625.21900000000005</v>
      </c>
      <c r="B649">
        <v>40.328543160000002</v>
      </c>
      <c r="C649">
        <v>25.25066571</v>
      </c>
      <c r="D649">
        <v>10.02067806</v>
      </c>
      <c r="E649">
        <v>13.955088440000001</v>
      </c>
      <c r="F649">
        <v>29.300367439999999</v>
      </c>
      <c r="G649">
        <v>14.560553990000001</v>
      </c>
    </row>
    <row r="650" spans="1:7" x14ac:dyDescent="0.55000000000000004">
      <c r="A650">
        <v>625.78700000000003</v>
      </c>
      <c r="B650">
        <v>39.666100610000001</v>
      </c>
      <c r="C650">
        <v>24.925518759999999</v>
      </c>
      <c r="D650">
        <v>10.15290998</v>
      </c>
      <c r="E650">
        <v>14.06540942</v>
      </c>
      <c r="F650">
        <v>29.506114910000001</v>
      </c>
      <c r="G650">
        <v>14.67690039</v>
      </c>
    </row>
    <row r="651" spans="1:7" x14ac:dyDescent="0.55000000000000004">
      <c r="A651">
        <v>626.35500000000002</v>
      </c>
      <c r="B651">
        <v>38.822015550000003</v>
      </c>
      <c r="C651">
        <v>24.41519817</v>
      </c>
      <c r="D651">
        <v>9.7039278509999995</v>
      </c>
      <c r="E651">
        <v>13.8494571</v>
      </c>
      <c r="F651">
        <v>28.832917999999999</v>
      </c>
      <c r="G651">
        <v>14.71720363</v>
      </c>
    </row>
    <row r="652" spans="1:7" x14ac:dyDescent="0.55000000000000004">
      <c r="A652">
        <v>626.92399999999998</v>
      </c>
      <c r="B652">
        <v>38.163245619999998</v>
      </c>
      <c r="C652">
        <v>24.080546770000002</v>
      </c>
      <c r="D652">
        <v>9.3247695799999999</v>
      </c>
      <c r="E652">
        <v>13.86563664</v>
      </c>
      <c r="F652">
        <v>29.200988469999999</v>
      </c>
      <c r="G652">
        <v>14.356160109999999</v>
      </c>
    </row>
    <row r="653" spans="1:7" x14ac:dyDescent="0.55000000000000004">
      <c r="A653">
        <v>627.49199999999996</v>
      </c>
      <c r="B653">
        <v>37.99648363</v>
      </c>
      <c r="C653">
        <v>24.028175489999999</v>
      </c>
      <c r="D653">
        <v>9.6381251950000006</v>
      </c>
      <c r="E653">
        <v>13.51466639</v>
      </c>
      <c r="F653">
        <v>29.298654280000001</v>
      </c>
      <c r="G653">
        <v>14.57402929</v>
      </c>
    </row>
    <row r="654" spans="1:7" x14ac:dyDescent="0.55000000000000004">
      <c r="A654">
        <v>628.05999999999995</v>
      </c>
      <c r="B654">
        <v>37.532050810000001</v>
      </c>
      <c r="C654">
        <v>23.679432649999999</v>
      </c>
      <c r="D654">
        <v>9.5326140119999998</v>
      </c>
      <c r="E654">
        <v>13.95599591</v>
      </c>
      <c r="F654">
        <v>29.79761675</v>
      </c>
      <c r="G654">
        <v>14.58219087</v>
      </c>
    </row>
    <row r="655" spans="1:7" x14ac:dyDescent="0.55000000000000004">
      <c r="A655">
        <v>628.62800000000004</v>
      </c>
      <c r="B655">
        <v>36.769941699999997</v>
      </c>
      <c r="C655">
        <v>23.54544645</v>
      </c>
      <c r="D655">
        <v>9.1738491890000002</v>
      </c>
      <c r="E655">
        <v>13.936937199999999</v>
      </c>
      <c r="F655">
        <v>29.322494030000001</v>
      </c>
      <c r="G655">
        <v>14.3686303</v>
      </c>
    </row>
    <row r="656" spans="1:7" x14ac:dyDescent="0.55000000000000004">
      <c r="A656">
        <v>629.19500000000005</v>
      </c>
      <c r="B656">
        <v>36.232706919999998</v>
      </c>
      <c r="C656">
        <v>23.161961170000001</v>
      </c>
      <c r="D656">
        <v>9.4254690649999997</v>
      </c>
      <c r="E656">
        <v>13.726472510000001</v>
      </c>
      <c r="F656">
        <v>29.584891939999999</v>
      </c>
      <c r="G656">
        <v>14.365499939999999</v>
      </c>
    </row>
    <row r="657" spans="1:7" x14ac:dyDescent="0.55000000000000004">
      <c r="A657">
        <v>629.76300000000003</v>
      </c>
      <c r="B657">
        <v>36.266339379999998</v>
      </c>
      <c r="C657">
        <v>22.447997489999999</v>
      </c>
      <c r="D657">
        <v>8.9336874779999995</v>
      </c>
      <c r="E657">
        <v>14.0097141</v>
      </c>
      <c r="F657">
        <v>29.945087740000002</v>
      </c>
      <c r="G657">
        <v>14.37529844</v>
      </c>
    </row>
    <row r="658" spans="1:7" x14ac:dyDescent="0.55000000000000004">
      <c r="A658">
        <v>630.33100000000002</v>
      </c>
      <c r="B658">
        <v>35.526865200000003</v>
      </c>
      <c r="C658">
        <v>22.070402789999999</v>
      </c>
      <c r="D658">
        <v>8.7414438459999992</v>
      </c>
      <c r="E658">
        <v>14.07198354</v>
      </c>
      <c r="F658">
        <v>29.990530440000001</v>
      </c>
      <c r="G658">
        <v>14.142818800000001</v>
      </c>
    </row>
    <row r="659" spans="1:7" x14ac:dyDescent="0.55000000000000004">
      <c r="A659">
        <v>630.899</v>
      </c>
      <c r="B659">
        <v>34.840453060000002</v>
      </c>
      <c r="C659">
        <v>21.892605240000002</v>
      </c>
      <c r="D659">
        <v>8.5658519270000006</v>
      </c>
      <c r="E659">
        <v>13.675716039999999</v>
      </c>
      <c r="F659">
        <v>29.39863076</v>
      </c>
      <c r="G659">
        <v>14.41208653</v>
      </c>
    </row>
    <row r="660" spans="1:7" x14ac:dyDescent="0.55000000000000004">
      <c r="A660">
        <v>631.46699999999998</v>
      </c>
      <c r="B660">
        <v>33.959484209999999</v>
      </c>
      <c r="C660">
        <v>21.676981479999998</v>
      </c>
      <c r="D660">
        <v>8.6448701660000005</v>
      </c>
      <c r="E660">
        <v>14.00290981</v>
      </c>
      <c r="F660">
        <v>30.022377479999999</v>
      </c>
      <c r="G660">
        <v>14.303491770000001</v>
      </c>
    </row>
    <row r="661" spans="1:7" x14ac:dyDescent="0.55000000000000004">
      <c r="A661">
        <v>632.03399999999999</v>
      </c>
      <c r="B661">
        <v>34.110794740000003</v>
      </c>
      <c r="C661">
        <v>21.224288529999999</v>
      </c>
      <c r="D661">
        <v>8.2944046510000007</v>
      </c>
      <c r="E661">
        <v>14.005057020000001</v>
      </c>
      <c r="F661">
        <v>29.42711809</v>
      </c>
      <c r="G661">
        <v>14.49148018</v>
      </c>
    </row>
    <row r="662" spans="1:7" x14ac:dyDescent="0.55000000000000004">
      <c r="A662">
        <v>632.60199999999998</v>
      </c>
      <c r="B662">
        <v>33.587490019999997</v>
      </c>
      <c r="C662">
        <v>20.897888890000001</v>
      </c>
      <c r="D662">
        <v>8.6052304779999993</v>
      </c>
      <c r="E662">
        <v>13.85714497</v>
      </c>
      <c r="F662">
        <v>29.862733209999998</v>
      </c>
      <c r="G662">
        <v>14.236347240000001</v>
      </c>
    </row>
    <row r="663" spans="1:7" x14ac:dyDescent="0.55000000000000004">
      <c r="A663">
        <v>633.16999999999996</v>
      </c>
      <c r="B663">
        <v>32.586214470000002</v>
      </c>
      <c r="C663">
        <v>20.540340759999999</v>
      </c>
      <c r="D663">
        <v>8.4721449690000004</v>
      </c>
      <c r="E663">
        <v>14.1511022</v>
      </c>
      <c r="F663">
        <v>29.579320240000001</v>
      </c>
      <c r="G663">
        <v>14.21550689</v>
      </c>
    </row>
    <row r="664" spans="1:7" x14ac:dyDescent="0.55000000000000004">
      <c r="A664">
        <v>633.73699999999997</v>
      </c>
      <c r="B664">
        <v>32.320780769999999</v>
      </c>
      <c r="C664">
        <v>20.301599419999999</v>
      </c>
      <c r="D664">
        <v>8.1627182870000006</v>
      </c>
      <c r="E664">
        <v>13.91932381</v>
      </c>
      <c r="F664">
        <v>29.870239550000001</v>
      </c>
      <c r="G664">
        <v>13.89068398</v>
      </c>
    </row>
    <row r="665" spans="1:7" x14ac:dyDescent="0.55000000000000004">
      <c r="A665">
        <v>634.30499999999995</v>
      </c>
      <c r="B665">
        <v>31.688611030000001</v>
      </c>
      <c r="C665">
        <v>19.789319429999999</v>
      </c>
      <c r="D665">
        <v>8.2637446800000003</v>
      </c>
      <c r="E665">
        <v>14.07642233</v>
      </c>
      <c r="F665">
        <v>30.705901409999999</v>
      </c>
      <c r="G665">
        <v>14.42252463</v>
      </c>
    </row>
    <row r="666" spans="1:7" x14ac:dyDescent="0.55000000000000004">
      <c r="A666">
        <v>634.87199999999996</v>
      </c>
      <c r="B666">
        <v>31.111574659999999</v>
      </c>
      <c r="C666">
        <v>19.43663724</v>
      </c>
      <c r="D666">
        <v>8.1693821090000007</v>
      </c>
      <c r="E666">
        <v>14.116273619999999</v>
      </c>
      <c r="F666">
        <v>30.160803949999998</v>
      </c>
      <c r="G666">
        <v>14.081873140000001</v>
      </c>
    </row>
    <row r="667" spans="1:7" x14ac:dyDescent="0.55000000000000004">
      <c r="A667">
        <v>635.44000000000005</v>
      </c>
      <c r="B667">
        <v>30.717886889999999</v>
      </c>
      <c r="C667">
        <v>19.429709190000001</v>
      </c>
      <c r="D667">
        <v>7.8708168929999998</v>
      </c>
      <c r="E667">
        <v>14.22292854</v>
      </c>
      <c r="F667">
        <v>30.882653810000001</v>
      </c>
      <c r="G667">
        <v>14.61456963</v>
      </c>
    </row>
    <row r="668" spans="1:7" x14ac:dyDescent="0.55000000000000004">
      <c r="A668">
        <v>636.00699999999995</v>
      </c>
      <c r="B668">
        <v>30.09825597</v>
      </c>
      <c r="C668">
        <v>19.08355031</v>
      </c>
      <c r="D668">
        <v>7.8252047300000003</v>
      </c>
      <c r="E668">
        <v>14.27548037</v>
      </c>
      <c r="F668">
        <v>30.32735022</v>
      </c>
      <c r="G668">
        <v>14.155478629999999</v>
      </c>
    </row>
    <row r="669" spans="1:7" x14ac:dyDescent="0.55000000000000004">
      <c r="A669">
        <v>636.57500000000005</v>
      </c>
      <c r="B669">
        <v>30.005152469999999</v>
      </c>
      <c r="C669">
        <v>18.966530720000002</v>
      </c>
      <c r="D669">
        <v>7.6909679390000001</v>
      </c>
      <c r="E669">
        <v>14.288668919999999</v>
      </c>
      <c r="F669">
        <v>30.702912959999999</v>
      </c>
      <c r="G669">
        <v>14.43380891</v>
      </c>
    </row>
    <row r="670" spans="1:7" x14ac:dyDescent="0.55000000000000004">
      <c r="A670">
        <v>637.14200000000005</v>
      </c>
      <c r="B670">
        <v>29.571582800000002</v>
      </c>
      <c r="C670">
        <v>18.85787024</v>
      </c>
      <c r="D670">
        <v>8.1390513979999994</v>
      </c>
      <c r="E670">
        <v>14.68895438</v>
      </c>
      <c r="F670">
        <v>31.056052409999999</v>
      </c>
      <c r="G670">
        <v>14.640079950000001</v>
      </c>
    </row>
    <row r="671" spans="1:7" x14ac:dyDescent="0.55000000000000004">
      <c r="A671">
        <v>637.70899999999995</v>
      </c>
      <c r="B671">
        <v>28.602930560000001</v>
      </c>
      <c r="C671">
        <v>18.033419949999999</v>
      </c>
      <c r="D671">
        <v>7.6252345889999997</v>
      </c>
      <c r="E671">
        <v>14.39981233</v>
      </c>
      <c r="F671">
        <v>30.378230110000001</v>
      </c>
      <c r="G671">
        <v>14.4965353</v>
      </c>
    </row>
    <row r="672" spans="1:7" x14ac:dyDescent="0.55000000000000004">
      <c r="A672">
        <v>638.27700000000004</v>
      </c>
      <c r="B672">
        <v>28.131548729999999</v>
      </c>
      <c r="C672">
        <v>17.8380221</v>
      </c>
      <c r="D672">
        <v>7.7734318929999997</v>
      </c>
      <c r="E672">
        <v>14.6006172</v>
      </c>
      <c r="F672">
        <v>30.804865800000002</v>
      </c>
      <c r="G672">
        <v>14.41617626</v>
      </c>
    </row>
    <row r="673" spans="1:7" x14ac:dyDescent="0.55000000000000004">
      <c r="A673">
        <v>638.84400000000005</v>
      </c>
      <c r="B673">
        <v>27.516972769999999</v>
      </c>
      <c r="C673">
        <v>18.120131489999999</v>
      </c>
      <c r="D673">
        <v>7.6381047669999997</v>
      </c>
      <c r="E673">
        <v>14.56549703</v>
      </c>
      <c r="F673">
        <v>31.049810619999999</v>
      </c>
      <c r="G673">
        <v>14.388265560000001</v>
      </c>
    </row>
    <row r="674" spans="1:7" x14ac:dyDescent="0.55000000000000004">
      <c r="A674">
        <v>639.41099999999994</v>
      </c>
      <c r="B674">
        <v>27.372451139999999</v>
      </c>
      <c r="C674">
        <v>17.354492489999998</v>
      </c>
      <c r="D674">
        <v>7.4560225119999997</v>
      </c>
      <c r="E674">
        <v>14.306470770000001</v>
      </c>
      <c r="F674">
        <v>30.70611443</v>
      </c>
      <c r="G674">
        <v>14.56878023</v>
      </c>
    </row>
    <row r="675" spans="1:7" x14ac:dyDescent="0.55000000000000004">
      <c r="A675">
        <v>639.97799999999995</v>
      </c>
      <c r="B675">
        <v>27.168026399999999</v>
      </c>
      <c r="C675">
        <v>17.257545799999999</v>
      </c>
      <c r="D675">
        <v>7.3397560840000002</v>
      </c>
      <c r="E675">
        <v>14.720930559999999</v>
      </c>
      <c r="F675">
        <v>31.01715209</v>
      </c>
      <c r="G675">
        <v>15.02861001</v>
      </c>
    </row>
    <row r="676" spans="1:7" x14ac:dyDescent="0.55000000000000004">
      <c r="A676">
        <v>640.54499999999996</v>
      </c>
      <c r="B676">
        <v>25.878436310000001</v>
      </c>
      <c r="C676">
        <v>17.21576138</v>
      </c>
      <c r="D676">
        <v>7.4212484099999996</v>
      </c>
      <c r="E676">
        <v>14.833854199999999</v>
      </c>
      <c r="F676">
        <v>31.46710272</v>
      </c>
      <c r="G676">
        <v>14.61052879</v>
      </c>
    </row>
    <row r="677" spans="1:7" x14ac:dyDescent="0.55000000000000004">
      <c r="A677">
        <v>641.11199999999997</v>
      </c>
      <c r="B677">
        <v>25.80859684</v>
      </c>
      <c r="C677">
        <v>17.142866890000001</v>
      </c>
      <c r="D677">
        <v>7.1249283820000002</v>
      </c>
      <c r="E677">
        <v>14.92885985</v>
      </c>
      <c r="F677">
        <v>31.387608109999999</v>
      </c>
      <c r="G677">
        <v>14.79926609</v>
      </c>
    </row>
    <row r="678" spans="1:7" x14ac:dyDescent="0.55000000000000004">
      <c r="A678">
        <v>641.67899999999997</v>
      </c>
      <c r="B678">
        <v>25.404391889999999</v>
      </c>
      <c r="C678">
        <v>17.129391890000001</v>
      </c>
      <c r="D678">
        <v>7.3212837840000002</v>
      </c>
      <c r="E678">
        <v>15.0597973</v>
      </c>
      <c r="F678">
        <v>31.455067570000001</v>
      </c>
      <c r="G678">
        <v>14.832094590000001</v>
      </c>
    </row>
    <row r="679" spans="1:7" x14ac:dyDescent="0.55000000000000004">
      <c r="A679">
        <v>642.24599999999998</v>
      </c>
      <c r="B679">
        <v>24.943594300000001</v>
      </c>
      <c r="C679">
        <v>16.977119200000001</v>
      </c>
      <c r="D679">
        <v>7.1124265070000003</v>
      </c>
      <c r="E679">
        <v>14.791232559999999</v>
      </c>
      <c r="F679">
        <v>31.446507489999998</v>
      </c>
      <c r="G679">
        <v>14.955804479999999</v>
      </c>
    </row>
    <row r="680" spans="1:7" x14ac:dyDescent="0.55000000000000004">
      <c r="A680">
        <v>642.81299999999999</v>
      </c>
      <c r="B680">
        <v>24.66383974</v>
      </c>
      <c r="C680">
        <v>16.31438988</v>
      </c>
      <c r="D680">
        <v>7.0430311269999999</v>
      </c>
      <c r="E680">
        <v>15.17686799</v>
      </c>
      <c r="F680">
        <v>31.471330009999999</v>
      </c>
      <c r="G680">
        <v>15.137012260000001</v>
      </c>
    </row>
    <row r="681" spans="1:7" x14ac:dyDescent="0.55000000000000004">
      <c r="A681">
        <v>643.38</v>
      </c>
      <c r="B681">
        <v>24.307574049999999</v>
      </c>
      <c r="C681">
        <v>16.440917720000002</v>
      </c>
      <c r="D681">
        <v>6.8092857420000001</v>
      </c>
      <c r="E681">
        <v>15.24338255</v>
      </c>
      <c r="F681">
        <v>31.213424799999999</v>
      </c>
      <c r="G681">
        <v>15.14778643</v>
      </c>
    </row>
    <row r="682" spans="1:7" x14ac:dyDescent="0.55000000000000004">
      <c r="A682">
        <v>643.947</v>
      </c>
      <c r="B682">
        <v>24.083363380000002</v>
      </c>
      <c r="C682">
        <v>16.642733880000002</v>
      </c>
      <c r="D682">
        <v>7.1344400370000001</v>
      </c>
      <c r="E682">
        <v>15.39672625</v>
      </c>
      <c r="F682">
        <v>31.48278127</v>
      </c>
      <c r="G682">
        <v>15.14881259</v>
      </c>
    </row>
    <row r="683" spans="1:7" x14ac:dyDescent="0.55000000000000004">
      <c r="A683">
        <v>644.51400000000001</v>
      </c>
      <c r="B683">
        <v>23.34710475</v>
      </c>
      <c r="C683">
        <v>16.197462590000001</v>
      </c>
      <c r="D683">
        <v>6.8210800259999997</v>
      </c>
      <c r="E683">
        <v>15.37898504</v>
      </c>
      <c r="F683">
        <v>31.370201689999998</v>
      </c>
      <c r="G683">
        <v>15.049772279999999</v>
      </c>
    </row>
    <row r="684" spans="1:7" x14ac:dyDescent="0.55000000000000004">
      <c r="A684">
        <v>645.08000000000004</v>
      </c>
      <c r="B684">
        <v>22.716089719999999</v>
      </c>
      <c r="C684">
        <v>15.656003309999999</v>
      </c>
      <c r="D684">
        <v>6.9350730739999999</v>
      </c>
      <c r="E684">
        <v>15.495319500000001</v>
      </c>
      <c r="F684">
        <v>31.999079900000002</v>
      </c>
      <c r="G684">
        <v>14.906590039999999</v>
      </c>
    </row>
    <row r="685" spans="1:7" x14ac:dyDescent="0.55000000000000004">
      <c r="A685">
        <v>645.64700000000005</v>
      </c>
      <c r="B685">
        <v>22.767058219999999</v>
      </c>
      <c r="C685">
        <v>15.2999233</v>
      </c>
      <c r="D685">
        <v>6.7506290450000002</v>
      </c>
      <c r="E685">
        <v>15.578452349999999</v>
      </c>
      <c r="F685">
        <v>32.365882210000002</v>
      </c>
      <c r="G685">
        <v>15.20708029</v>
      </c>
    </row>
    <row r="686" spans="1:7" x14ac:dyDescent="0.55000000000000004">
      <c r="A686">
        <v>646.21400000000006</v>
      </c>
      <c r="B686">
        <v>22.53372203</v>
      </c>
      <c r="C686">
        <v>14.914744300000001</v>
      </c>
      <c r="D686">
        <v>6.7187228990000003</v>
      </c>
      <c r="E686">
        <v>15.474443300000001</v>
      </c>
      <c r="F686">
        <v>32.048605090000002</v>
      </c>
      <c r="G686">
        <v>14.74396606</v>
      </c>
    </row>
    <row r="687" spans="1:7" x14ac:dyDescent="0.55000000000000004">
      <c r="A687">
        <v>646.78</v>
      </c>
      <c r="B687">
        <v>21.794298009999999</v>
      </c>
      <c r="C687">
        <v>14.774351709999999</v>
      </c>
      <c r="D687">
        <v>6.4501476269999998</v>
      </c>
      <c r="E687">
        <v>15.41028176</v>
      </c>
      <c r="F687">
        <v>32.285473809999999</v>
      </c>
      <c r="G687">
        <v>14.7008724</v>
      </c>
    </row>
    <row r="688" spans="1:7" x14ac:dyDescent="0.55000000000000004">
      <c r="A688">
        <v>647.34699999999998</v>
      </c>
      <c r="B688">
        <v>22.232494490000001</v>
      </c>
      <c r="C688">
        <v>14.92924371</v>
      </c>
      <c r="D688">
        <v>6.6360723579999998</v>
      </c>
      <c r="E688">
        <v>15.80435218</v>
      </c>
      <c r="F688">
        <v>32.156398099999997</v>
      </c>
      <c r="G688">
        <v>15.01068019</v>
      </c>
    </row>
    <row r="689" spans="1:7" x14ac:dyDescent="0.55000000000000004">
      <c r="A689">
        <v>647.91399999999999</v>
      </c>
      <c r="B689">
        <v>21.572580649999999</v>
      </c>
      <c r="C689">
        <v>14.489046699999999</v>
      </c>
      <c r="D689">
        <v>6.7338040980000002</v>
      </c>
      <c r="E689">
        <v>16.11131172</v>
      </c>
      <c r="F689">
        <v>32.52955652</v>
      </c>
      <c r="G689">
        <v>15.078839670000001</v>
      </c>
    </row>
    <row r="690" spans="1:7" x14ac:dyDescent="0.55000000000000004">
      <c r="A690">
        <v>648.48</v>
      </c>
      <c r="B690">
        <v>21.027692429999998</v>
      </c>
      <c r="C690">
        <v>14.493635530000001</v>
      </c>
      <c r="D690">
        <v>7.0012502830000001</v>
      </c>
      <c r="E690">
        <v>16.073114929999999</v>
      </c>
      <c r="F690">
        <v>32.903382409999999</v>
      </c>
      <c r="G690">
        <v>15.02700078</v>
      </c>
    </row>
    <row r="691" spans="1:7" x14ac:dyDescent="0.55000000000000004">
      <c r="A691">
        <v>649.04700000000003</v>
      </c>
      <c r="B691">
        <v>20.739078280000001</v>
      </c>
      <c r="C691">
        <v>13.738498249999999</v>
      </c>
      <c r="D691">
        <v>6.4633921269999997</v>
      </c>
      <c r="E691">
        <v>16.137717840000001</v>
      </c>
      <c r="F691">
        <v>32.745392709999997</v>
      </c>
      <c r="G691">
        <v>14.613817920000001</v>
      </c>
    </row>
    <row r="692" spans="1:7" x14ac:dyDescent="0.55000000000000004">
      <c r="A692">
        <v>649.61300000000006</v>
      </c>
      <c r="B692">
        <v>20.533160209999998</v>
      </c>
      <c r="C692">
        <v>13.640767739999999</v>
      </c>
      <c r="D692">
        <v>6.5420714750000002</v>
      </c>
      <c r="E692">
        <v>16.14871011</v>
      </c>
      <c r="F692">
        <v>32.877773240000003</v>
      </c>
      <c r="G692">
        <v>14.49366588</v>
      </c>
    </row>
    <row r="693" spans="1:7" x14ac:dyDescent="0.55000000000000004">
      <c r="A693">
        <v>650.17899999999997</v>
      </c>
      <c r="B693">
        <v>19.705704879999999</v>
      </c>
      <c r="C693">
        <v>13.733881650000001</v>
      </c>
      <c r="D693">
        <v>6.5312922230000003</v>
      </c>
      <c r="E693">
        <v>16.48334711</v>
      </c>
      <c r="F693">
        <v>33.123450470000002</v>
      </c>
      <c r="G693">
        <v>14.81215484</v>
      </c>
    </row>
    <row r="694" spans="1:7" x14ac:dyDescent="0.55000000000000004">
      <c r="A694">
        <v>650.74599999999998</v>
      </c>
      <c r="B694">
        <v>19.32711295</v>
      </c>
      <c r="C694">
        <v>13.51756921</v>
      </c>
      <c r="D694">
        <v>6.3355738930000003</v>
      </c>
      <c r="E694">
        <v>16.516823810000002</v>
      </c>
      <c r="F694">
        <v>33.027435949999997</v>
      </c>
      <c r="G694">
        <v>14.646131110000001</v>
      </c>
    </row>
    <row r="695" spans="1:7" x14ac:dyDescent="0.55000000000000004">
      <c r="A695">
        <v>651.31200000000001</v>
      </c>
      <c r="B695">
        <v>18.78105712</v>
      </c>
      <c r="C695">
        <v>13.22412125</v>
      </c>
      <c r="D695">
        <v>6.2415001569999999</v>
      </c>
      <c r="E695">
        <v>16.493291660000001</v>
      </c>
      <c r="F695">
        <v>32.856470340000001</v>
      </c>
      <c r="G695">
        <v>14.948935560000001</v>
      </c>
    </row>
    <row r="696" spans="1:7" x14ac:dyDescent="0.55000000000000004">
      <c r="A696">
        <v>651.87800000000004</v>
      </c>
      <c r="B696">
        <v>18.951733950000001</v>
      </c>
      <c r="C696">
        <v>13.082931990000001</v>
      </c>
      <c r="D696">
        <v>6.4538548889999996</v>
      </c>
      <c r="E696">
        <v>16.53190545</v>
      </c>
      <c r="F696">
        <v>33.4191498</v>
      </c>
      <c r="G696">
        <v>14.79273529</v>
      </c>
    </row>
    <row r="697" spans="1:7" x14ac:dyDescent="0.55000000000000004">
      <c r="A697">
        <v>652.44399999999996</v>
      </c>
      <c r="B697">
        <v>19.008547119999999</v>
      </c>
      <c r="C697">
        <v>12.878985289999999</v>
      </c>
      <c r="D697">
        <v>6.3438912849999998</v>
      </c>
      <c r="E697">
        <v>16.856783620000002</v>
      </c>
      <c r="F697">
        <v>33.479694080000002</v>
      </c>
      <c r="G697">
        <v>15.093940140000001</v>
      </c>
    </row>
    <row r="698" spans="1:7" x14ac:dyDescent="0.55000000000000004">
      <c r="A698">
        <v>653.01099999999997</v>
      </c>
      <c r="B698">
        <v>18.363531129999998</v>
      </c>
      <c r="C698">
        <v>12.75948857</v>
      </c>
      <c r="D698">
        <v>6.12724695</v>
      </c>
      <c r="E698">
        <v>16.871634449999998</v>
      </c>
      <c r="F698">
        <v>33.461343360000001</v>
      </c>
      <c r="G698">
        <v>14.750851949999999</v>
      </c>
    </row>
    <row r="699" spans="1:7" x14ac:dyDescent="0.55000000000000004">
      <c r="A699">
        <v>653.577</v>
      </c>
      <c r="B699">
        <v>18.108884939999999</v>
      </c>
      <c r="C699">
        <v>12.72173417</v>
      </c>
      <c r="D699">
        <v>6.2156936529999998</v>
      </c>
      <c r="E699">
        <v>17.066231519999999</v>
      </c>
      <c r="F699">
        <v>33.689319130000001</v>
      </c>
      <c r="G699">
        <v>14.66430064</v>
      </c>
    </row>
    <row r="700" spans="1:7" x14ac:dyDescent="0.55000000000000004">
      <c r="A700">
        <v>654.14300000000003</v>
      </c>
      <c r="B700">
        <v>17.502507850000001</v>
      </c>
      <c r="C700">
        <v>12.367855860000001</v>
      </c>
      <c r="D700">
        <v>6.2590025210000002</v>
      </c>
      <c r="E700">
        <v>16.912199699999999</v>
      </c>
      <c r="F700">
        <v>33.541784560000004</v>
      </c>
      <c r="G700">
        <v>14.42686095</v>
      </c>
    </row>
    <row r="701" spans="1:7" x14ac:dyDescent="0.55000000000000004">
      <c r="A701">
        <v>654.70899999999995</v>
      </c>
      <c r="B701">
        <v>17.469424879999998</v>
      </c>
      <c r="C701">
        <v>12.46581263</v>
      </c>
      <c r="D701">
        <v>6.192429755</v>
      </c>
      <c r="E701">
        <v>17.07659262</v>
      </c>
      <c r="F701">
        <v>33.765513329999997</v>
      </c>
      <c r="G701">
        <v>14.794424230000001</v>
      </c>
    </row>
    <row r="702" spans="1:7" x14ac:dyDescent="0.55000000000000004">
      <c r="A702">
        <v>655.27499999999998</v>
      </c>
      <c r="B702">
        <v>17.262512439999998</v>
      </c>
      <c r="C702">
        <v>12.2297533</v>
      </c>
      <c r="D702">
        <v>6.2982179550000001</v>
      </c>
      <c r="E702">
        <v>17.217282869999998</v>
      </c>
      <c r="F702">
        <v>33.681493349999997</v>
      </c>
      <c r="G702">
        <v>14.63725883</v>
      </c>
    </row>
    <row r="703" spans="1:7" x14ac:dyDescent="0.55000000000000004">
      <c r="A703">
        <v>655.84100000000001</v>
      </c>
      <c r="B703">
        <v>17.092253320000001</v>
      </c>
      <c r="C703">
        <v>12.008815800000001</v>
      </c>
      <c r="D703">
        <v>6.4236686990000003</v>
      </c>
      <c r="E703">
        <v>17.393980760000002</v>
      </c>
      <c r="F703">
        <v>33.685029729999997</v>
      </c>
      <c r="G703">
        <v>14.85640836</v>
      </c>
    </row>
    <row r="704" spans="1:7" x14ac:dyDescent="0.55000000000000004">
      <c r="A704">
        <v>656.40700000000004</v>
      </c>
      <c r="B704">
        <v>16.300827980000001</v>
      </c>
      <c r="C704">
        <v>11.706943839999999</v>
      </c>
      <c r="D704">
        <v>6.3466715770000004</v>
      </c>
      <c r="E704">
        <v>17.056421910000001</v>
      </c>
      <c r="F704">
        <v>33.870609299999998</v>
      </c>
      <c r="G704">
        <v>14.44232088</v>
      </c>
    </row>
    <row r="705" spans="1:7" x14ac:dyDescent="0.55000000000000004">
      <c r="A705">
        <v>656.97299999999996</v>
      </c>
      <c r="B705">
        <v>16.515997089999999</v>
      </c>
      <c r="C705">
        <v>11.835365619999999</v>
      </c>
      <c r="D705">
        <v>6.4587235449999998</v>
      </c>
      <c r="E705">
        <v>17.827746139999999</v>
      </c>
      <c r="F705">
        <v>33.617471299999998</v>
      </c>
      <c r="G705">
        <v>14.807983889999999</v>
      </c>
    </row>
    <row r="706" spans="1:7" x14ac:dyDescent="0.55000000000000004">
      <c r="A706">
        <v>657.53899999999999</v>
      </c>
      <c r="B706">
        <v>16.318724230000001</v>
      </c>
      <c r="C706">
        <v>11.59733426</v>
      </c>
      <c r="D706">
        <v>6.3401065269999997</v>
      </c>
      <c r="E706">
        <v>17.54020384</v>
      </c>
      <c r="F706">
        <v>34.055145830000001</v>
      </c>
      <c r="G706">
        <v>14.72273437</v>
      </c>
    </row>
    <row r="707" spans="1:7" x14ac:dyDescent="0.55000000000000004">
      <c r="A707">
        <v>658.10400000000004</v>
      </c>
      <c r="B707">
        <v>15.93285547</v>
      </c>
      <c r="C707">
        <v>11.51328889</v>
      </c>
      <c r="D707">
        <v>6.3072436959999996</v>
      </c>
      <c r="E707">
        <v>17.653538350000002</v>
      </c>
      <c r="F707">
        <v>33.880560590000002</v>
      </c>
      <c r="G707">
        <v>15.00346834</v>
      </c>
    </row>
    <row r="708" spans="1:7" x14ac:dyDescent="0.55000000000000004">
      <c r="A708">
        <v>658.67</v>
      </c>
      <c r="B708">
        <v>15.8114021</v>
      </c>
      <c r="C708">
        <v>11.499581750000001</v>
      </c>
      <c r="D708">
        <v>6.3609162860000001</v>
      </c>
      <c r="E708">
        <v>17.959269030000002</v>
      </c>
      <c r="F708">
        <v>34.185380610000003</v>
      </c>
      <c r="G708">
        <v>14.91120263</v>
      </c>
    </row>
    <row r="709" spans="1:7" x14ac:dyDescent="0.55000000000000004">
      <c r="A709">
        <v>659.23599999999999</v>
      </c>
      <c r="B709">
        <v>15.601934740000001</v>
      </c>
      <c r="C709">
        <v>11.317030129999999</v>
      </c>
      <c r="D709">
        <v>6.4354076229999997</v>
      </c>
      <c r="E709">
        <v>17.94565455</v>
      </c>
      <c r="F709">
        <v>34.500792189999999</v>
      </c>
      <c r="G709">
        <v>14.92374377</v>
      </c>
    </row>
    <row r="710" spans="1:7" x14ac:dyDescent="0.55000000000000004">
      <c r="A710">
        <v>659.80200000000002</v>
      </c>
      <c r="B710">
        <v>15.49231956</v>
      </c>
      <c r="C710">
        <v>11.208625230000001</v>
      </c>
      <c r="D710">
        <v>6.4602480880000002</v>
      </c>
      <c r="E710">
        <v>18.112025190000001</v>
      </c>
      <c r="F710">
        <v>34.437624530000001</v>
      </c>
      <c r="G710">
        <v>15.29243525</v>
      </c>
    </row>
    <row r="711" spans="1:7" x14ac:dyDescent="0.55000000000000004">
      <c r="A711">
        <v>660.36699999999996</v>
      </c>
      <c r="B711">
        <v>14.977178</v>
      </c>
      <c r="C711">
        <v>11.19972128</v>
      </c>
      <c r="D711">
        <v>6.4604802210000001</v>
      </c>
      <c r="E711">
        <v>18.103856090000001</v>
      </c>
      <c r="F711">
        <v>34.502774440000003</v>
      </c>
      <c r="G711">
        <v>14.705487509999999</v>
      </c>
    </row>
    <row r="712" spans="1:7" x14ac:dyDescent="0.55000000000000004">
      <c r="A712">
        <v>660.93299999999999</v>
      </c>
      <c r="B712">
        <v>14.897006620000001</v>
      </c>
      <c r="C712">
        <v>11.098447119999999</v>
      </c>
      <c r="D712">
        <v>6.4576788499999997</v>
      </c>
      <c r="E712">
        <v>18.24668608</v>
      </c>
      <c r="F712">
        <v>33.91279085</v>
      </c>
      <c r="G712">
        <v>14.76483284</v>
      </c>
    </row>
    <row r="713" spans="1:7" x14ac:dyDescent="0.55000000000000004">
      <c r="A713">
        <v>661.49800000000005</v>
      </c>
      <c r="B713">
        <v>14.665032160000001</v>
      </c>
      <c r="C713">
        <v>10.787429149999999</v>
      </c>
      <c r="D713">
        <v>6.4650066869999998</v>
      </c>
      <c r="E713">
        <v>18.481500350000001</v>
      </c>
      <c r="F713">
        <v>34.387059800000003</v>
      </c>
      <c r="G713">
        <v>14.943322930000001</v>
      </c>
    </row>
    <row r="714" spans="1:7" x14ac:dyDescent="0.55000000000000004">
      <c r="A714">
        <v>662.06399999999996</v>
      </c>
      <c r="B714">
        <v>14.761986759999999</v>
      </c>
      <c r="C714">
        <v>10.723032180000001</v>
      </c>
      <c r="D714">
        <v>6.259965051</v>
      </c>
      <c r="E714">
        <v>18.22886772</v>
      </c>
      <c r="F714">
        <v>34.274352989999997</v>
      </c>
      <c r="G714">
        <v>14.76390005</v>
      </c>
    </row>
    <row r="715" spans="1:7" x14ac:dyDescent="0.55000000000000004">
      <c r="A715">
        <v>662.62900000000002</v>
      </c>
      <c r="B715">
        <v>14.37220447</v>
      </c>
      <c r="C715">
        <v>10.724281149999999</v>
      </c>
      <c r="D715">
        <v>6.5099041529999999</v>
      </c>
      <c r="E715">
        <v>18.7</v>
      </c>
      <c r="F715">
        <v>34.434504789999998</v>
      </c>
      <c r="G715">
        <v>14.87763578</v>
      </c>
    </row>
    <row r="716" spans="1:7" x14ac:dyDescent="0.55000000000000004">
      <c r="A716">
        <v>663.19500000000005</v>
      </c>
      <c r="B716">
        <v>14.11999234</v>
      </c>
      <c r="C716">
        <v>10.40156928</v>
      </c>
      <c r="D716">
        <v>6.8215743809999996</v>
      </c>
      <c r="E716">
        <v>18.77041337</v>
      </c>
      <c r="F716">
        <v>34.829994900000003</v>
      </c>
      <c r="G716">
        <v>15.023921919999999</v>
      </c>
    </row>
    <row r="717" spans="1:7" x14ac:dyDescent="0.55000000000000004">
      <c r="A717">
        <v>663.76</v>
      </c>
      <c r="B717">
        <v>14.34860054</v>
      </c>
      <c r="C717">
        <v>10.57989427</v>
      </c>
      <c r="D717">
        <v>6.4239746670000004</v>
      </c>
      <c r="E717">
        <v>18.828528009999999</v>
      </c>
      <c r="F717">
        <v>34.681291180000002</v>
      </c>
      <c r="G717">
        <v>14.89063537</v>
      </c>
    </row>
    <row r="718" spans="1:7" x14ac:dyDescent="0.55000000000000004">
      <c r="A718">
        <v>664.32500000000005</v>
      </c>
      <c r="B718">
        <v>13.80893221</v>
      </c>
      <c r="C718">
        <v>10.295298170000001</v>
      </c>
      <c r="D718">
        <v>6.5873470950000002</v>
      </c>
      <c r="E718">
        <v>18.794915899999999</v>
      </c>
      <c r="F718">
        <v>34.483626399999999</v>
      </c>
      <c r="G718">
        <v>14.98566514</v>
      </c>
    </row>
    <row r="719" spans="1:7" x14ac:dyDescent="0.55000000000000004">
      <c r="A719">
        <v>664.89099999999996</v>
      </c>
      <c r="B719">
        <v>13.843704900000001</v>
      </c>
      <c r="C719">
        <v>10.402478540000001</v>
      </c>
      <c r="D719">
        <v>6.6951062050000001</v>
      </c>
      <c r="E719">
        <v>19.225486719999999</v>
      </c>
      <c r="F719">
        <v>34.808476159999998</v>
      </c>
      <c r="G719">
        <v>14.931707129999999</v>
      </c>
    </row>
    <row r="720" spans="1:7" x14ac:dyDescent="0.55000000000000004">
      <c r="A720">
        <v>665.45600000000002</v>
      </c>
      <c r="B720">
        <v>13.65567901</v>
      </c>
      <c r="C720">
        <v>10.26318137</v>
      </c>
      <c r="D720">
        <v>6.7337096399999998</v>
      </c>
      <c r="E720">
        <v>19.114255499999999</v>
      </c>
      <c r="F720">
        <v>34.8930328</v>
      </c>
      <c r="G720">
        <v>14.922848549999999</v>
      </c>
    </row>
    <row r="721" spans="1:7" x14ac:dyDescent="0.55000000000000004">
      <c r="A721">
        <v>666.02099999999996</v>
      </c>
      <c r="B721">
        <v>13.587677729999999</v>
      </c>
      <c r="C721">
        <v>10.34533965</v>
      </c>
      <c r="D721">
        <v>6.547867299</v>
      </c>
      <c r="E721">
        <v>18.982306479999998</v>
      </c>
      <c r="F721">
        <v>34.509952609999999</v>
      </c>
      <c r="G721">
        <v>14.801579780000001</v>
      </c>
    </row>
    <row r="722" spans="1:7" x14ac:dyDescent="0.55000000000000004">
      <c r="A722">
        <v>666.58600000000001</v>
      </c>
      <c r="B722">
        <v>13.10734356</v>
      </c>
      <c r="C722">
        <v>10.218681480000001</v>
      </c>
      <c r="D722">
        <v>6.5191779439999999</v>
      </c>
      <c r="E722">
        <v>19.275282879999999</v>
      </c>
      <c r="F722">
        <v>34.792154940000003</v>
      </c>
      <c r="G722">
        <v>14.75989768</v>
      </c>
    </row>
    <row r="723" spans="1:7" x14ac:dyDescent="0.55000000000000004">
      <c r="A723">
        <v>667.15099999999995</v>
      </c>
      <c r="B723">
        <v>13.315155430000001</v>
      </c>
      <c r="C723">
        <v>10.031098780000001</v>
      </c>
      <c r="D723">
        <v>6.8594664439999997</v>
      </c>
      <c r="E723">
        <v>19.64575258</v>
      </c>
      <c r="F723">
        <v>35.323401990000001</v>
      </c>
      <c r="G723">
        <v>15.06770794</v>
      </c>
    </row>
    <row r="724" spans="1:7" x14ac:dyDescent="0.55000000000000004">
      <c r="A724">
        <v>667.71699999999998</v>
      </c>
      <c r="B724">
        <v>13.13878105</v>
      </c>
      <c r="C724">
        <v>10.062863159999999</v>
      </c>
      <c r="D724">
        <v>6.8873537840000001</v>
      </c>
      <c r="E724">
        <v>19.748610790000001</v>
      </c>
      <c r="F724">
        <v>35.10536398</v>
      </c>
      <c r="G724">
        <v>15.095722009999999</v>
      </c>
    </row>
    <row r="725" spans="1:7" x14ac:dyDescent="0.55000000000000004">
      <c r="A725">
        <v>668.28200000000004</v>
      </c>
      <c r="B725">
        <v>13.046595659999999</v>
      </c>
      <c r="C725">
        <v>10.027606159999999</v>
      </c>
      <c r="D725">
        <v>6.8112041850000002</v>
      </c>
      <c r="E725">
        <v>19.780098299999999</v>
      </c>
      <c r="F725">
        <v>34.916423450000003</v>
      </c>
      <c r="G725">
        <v>15.08768272</v>
      </c>
    </row>
    <row r="726" spans="1:7" x14ac:dyDescent="0.55000000000000004">
      <c r="A726">
        <v>668.84699999999998</v>
      </c>
      <c r="B726">
        <v>12.439415869999999</v>
      </c>
      <c r="C726">
        <v>9.9763957950000002</v>
      </c>
      <c r="D726">
        <v>6.8820419209999999</v>
      </c>
      <c r="E726">
        <v>19.798892179999999</v>
      </c>
      <c r="F726">
        <v>34.823125830000002</v>
      </c>
      <c r="G726">
        <v>14.86718701</v>
      </c>
    </row>
    <row r="727" spans="1:7" x14ac:dyDescent="0.55000000000000004">
      <c r="A727">
        <v>669.41200000000003</v>
      </c>
      <c r="B727">
        <v>12.70534526</v>
      </c>
      <c r="C727">
        <v>9.9366381149999992</v>
      </c>
      <c r="D727">
        <v>6.9804827810000001</v>
      </c>
      <c r="E727">
        <v>19.776883269999999</v>
      </c>
      <c r="F727">
        <v>34.992841169999998</v>
      </c>
      <c r="G727">
        <v>14.58736279</v>
      </c>
    </row>
    <row r="728" spans="1:7" x14ac:dyDescent="0.55000000000000004">
      <c r="A728">
        <v>669.97699999999998</v>
      </c>
      <c r="B728">
        <v>12.70867956</v>
      </c>
      <c r="C728">
        <v>9.7947197460000002</v>
      </c>
      <c r="D728">
        <v>7.0639447049999999</v>
      </c>
      <c r="E728">
        <v>20.248841720000001</v>
      </c>
      <c r="F728">
        <v>35.156053280000002</v>
      </c>
      <c r="G728">
        <v>14.74259707</v>
      </c>
    </row>
    <row r="729" spans="1:7" x14ac:dyDescent="0.55000000000000004">
      <c r="A729">
        <v>670.54100000000005</v>
      </c>
      <c r="B729">
        <v>12.388756860000001</v>
      </c>
      <c r="C729">
        <v>9.7309306499999995</v>
      </c>
      <c r="D729">
        <v>6.9362627359999998</v>
      </c>
      <c r="E729">
        <v>19.683399489999999</v>
      </c>
      <c r="F729">
        <v>35.00745835</v>
      </c>
      <c r="G729">
        <v>14.712853640000001</v>
      </c>
    </row>
    <row r="730" spans="1:7" x14ac:dyDescent="0.55000000000000004">
      <c r="A730">
        <v>671.10599999999999</v>
      </c>
      <c r="B730">
        <v>12.19843601</v>
      </c>
      <c r="C730">
        <v>9.7074735150000002</v>
      </c>
      <c r="D730">
        <v>6.9773936839999999</v>
      </c>
      <c r="E730">
        <v>19.80249285</v>
      </c>
      <c r="F730">
        <v>34.815421499999999</v>
      </c>
      <c r="G730">
        <v>14.71450269</v>
      </c>
    </row>
    <row r="731" spans="1:7" x14ac:dyDescent="0.55000000000000004">
      <c r="A731">
        <v>671.67100000000005</v>
      </c>
      <c r="B731">
        <v>12.276610059999999</v>
      </c>
      <c r="C731">
        <v>9.6777980859999992</v>
      </c>
      <c r="D731">
        <v>7.0456680120000001</v>
      </c>
      <c r="E731">
        <v>20.245665469999999</v>
      </c>
      <c r="F731">
        <v>35.16741553</v>
      </c>
      <c r="G731">
        <v>14.83226715</v>
      </c>
    </row>
    <row r="732" spans="1:7" x14ac:dyDescent="0.55000000000000004">
      <c r="A732">
        <v>672.23599999999999</v>
      </c>
      <c r="B732">
        <v>12.223271799999999</v>
      </c>
      <c r="C732">
        <v>9.6994344980000005</v>
      </c>
      <c r="D732">
        <v>7.2307526500000003</v>
      </c>
      <c r="E732">
        <v>20.263288029999998</v>
      </c>
      <c r="F732">
        <v>35.257328700000002</v>
      </c>
      <c r="G732">
        <v>14.81684587</v>
      </c>
    </row>
    <row r="733" spans="1:7" x14ac:dyDescent="0.55000000000000004">
      <c r="A733">
        <v>672.8</v>
      </c>
      <c r="B733">
        <v>11.95582344</v>
      </c>
      <c r="C733">
        <v>9.6562995990000005</v>
      </c>
      <c r="D733">
        <v>7.1649913080000003</v>
      </c>
      <c r="E733">
        <v>19.991875140000001</v>
      </c>
      <c r="F733">
        <v>35.153553520000003</v>
      </c>
      <c r="G733">
        <v>14.95320334</v>
      </c>
    </row>
    <row r="734" spans="1:7" x14ac:dyDescent="0.55000000000000004">
      <c r="A734">
        <v>673.36500000000001</v>
      </c>
      <c r="B734">
        <v>11.880320640000001</v>
      </c>
      <c r="C734">
        <v>9.7527017380000007</v>
      </c>
      <c r="D734">
        <v>7.2013432230000003</v>
      </c>
      <c r="E734">
        <v>20.00210277</v>
      </c>
      <c r="F734">
        <v>35.380983329999999</v>
      </c>
      <c r="G734">
        <v>14.827381859999999</v>
      </c>
    </row>
    <row r="735" spans="1:7" x14ac:dyDescent="0.55000000000000004">
      <c r="A735">
        <v>673.93</v>
      </c>
      <c r="B735">
        <v>11.96956627</v>
      </c>
      <c r="C735">
        <v>9.7679094729999996</v>
      </c>
      <c r="D735">
        <v>7.2614713230000003</v>
      </c>
      <c r="E735">
        <v>20.538330770000002</v>
      </c>
      <c r="F735">
        <v>35.339414159999997</v>
      </c>
      <c r="G735">
        <v>14.639336780000001</v>
      </c>
    </row>
    <row r="736" spans="1:7" x14ac:dyDescent="0.55000000000000004">
      <c r="A736">
        <v>674.49400000000003</v>
      </c>
      <c r="B736">
        <v>12.021550850000001</v>
      </c>
      <c r="C736">
        <v>9.5623158589999999</v>
      </c>
      <c r="D736">
        <v>7.355163568</v>
      </c>
      <c r="E736">
        <v>20.784123229999999</v>
      </c>
      <c r="F736">
        <v>35.110929089999999</v>
      </c>
      <c r="G736">
        <v>14.863037179999999</v>
      </c>
    </row>
    <row r="737" spans="1:7" x14ac:dyDescent="0.55000000000000004">
      <c r="A737">
        <v>675.05899999999997</v>
      </c>
      <c r="B737">
        <v>11.67269531</v>
      </c>
      <c r="C737">
        <v>9.4132191689999996</v>
      </c>
      <c r="D737">
        <v>6.9535963169999997</v>
      </c>
      <c r="E737">
        <v>20.467135469999999</v>
      </c>
      <c r="F737">
        <v>34.840072339999999</v>
      </c>
      <c r="G737">
        <v>14.26480074</v>
      </c>
    </row>
    <row r="738" spans="1:7" x14ac:dyDescent="0.55000000000000004">
      <c r="A738">
        <v>675.62300000000005</v>
      </c>
      <c r="B738">
        <v>11.80335052</v>
      </c>
      <c r="C738">
        <v>9.72864328</v>
      </c>
      <c r="D738">
        <v>7.5186704600000001</v>
      </c>
      <c r="E738">
        <v>21.052213779999999</v>
      </c>
      <c r="F738">
        <v>35.173813090000003</v>
      </c>
      <c r="G738">
        <v>14.481354939999999</v>
      </c>
    </row>
    <row r="739" spans="1:7" x14ac:dyDescent="0.55000000000000004">
      <c r="A739">
        <v>676.18799999999999</v>
      </c>
      <c r="B739">
        <v>11.7644257</v>
      </c>
      <c r="C739">
        <v>9.6883692569999997</v>
      </c>
      <c r="D739">
        <v>7.4227432650000003</v>
      </c>
      <c r="E739">
        <v>20.81232297</v>
      </c>
      <c r="F739">
        <v>35.03194422</v>
      </c>
      <c r="G739">
        <v>14.74863777</v>
      </c>
    </row>
    <row r="740" spans="1:7" x14ac:dyDescent="0.55000000000000004">
      <c r="A740">
        <v>676.75199999999995</v>
      </c>
      <c r="B740">
        <v>11.58297584</v>
      </c>
      <c r="C740">
        <v>9.5599688470000004</v>
      </c>
      <c r="D740">
        <v>7.6627215160000004</v>
      </c>
      <c r="E740">
        <v>21.016865840000001</v>
      </c>
      <c r="F740">
        <v>34.89958378</v>
      </c>
      <c r="G740">
        <v>14.81761657</v>
      </c>
    </row>
    <row r="741" spans="1:7" x14ac:dyDescent="0.55000000000000004">
      <c r="A741">
        <v>677.31700000000001</v>
      </c>
      <c r="B741">
        <v>11.55872199</v>
      </c>
      <c r="C741">
        <v>9.7248939449999998</v>
      </c>
      <c r="D741">
        <v>7.5289501510000001</v>
      </c>
      <c r="E741">
        <v>21.311323999999999</v>
      </c>
      <c r="F741">
        <v>35.439570940000003</v>
      </c>
      <c r="G741">
        <v>14.89324433</v>
      </c>
    </row>
    <row r="742" spans="1:7" x14ac:dyDescent="0.55000000000000004">
      <c r="A742">
        <v>677.88099999999997</v>
      </c>
      <c r="B742">
        <v>11.59256764</v>
      </c>
      <c r="C742">
        <v>9.8222004680000001</v>
      </c>
      <c r="D742">
        <v>7.6812322010000003</v>
      </c>
      <c r="E742">
        <v>21.485010679999998</v>
      </c>
      <c r="F742">
        <v>35.109527559999997</v>
      </c>
      <c r="G742">
        <v>14.425790790000001</v>
      </c>
    </row>
    <row r="743" spans="1:7" x14ac:dyDescent="0.55000000000000004">
      <c r="A743">
        <v>678.44500000000005</v>
      </c>
      <c r="B743">
        <v>11.57356036</v>
      </c>
      <c r="C743">
        <v>9.8663988269999994</v>
      </c>
      <c r="D743">
        <v>7.8375103629999998</v>
      </c>
      <c r="E743">
        <v>21.896243859999998</v>
      </c>
      <c r="F743">
        <v>35.728588739999999</v>
      </c>
      <c r="G743">
        <v>14.9158217</v>
      </c>
    </row>
    <row r="744" spans="1:7" x14ac:dyDescent="0.55000000000000004">
      <c r="A744">
        <v>679.00900000000001</v>
      </c>
      <c r="B744">
        <v>11.51018352</v>
      </c>
      <c r="C744">
        <v>9.7789213250000007</v>
      </c>
      <c r="D744">
        <v>7.9182130060000002</v>
      </c>
      <c r="E744">
        <v>21.6452411</v>
      </c>
      <c r="F744">
        <v>35.716608639999997</v>
      </c>
      <c r="G744">
        <v>14.672367400000001</v>
      </c>
    </row>
    <row r="745" spans="1:7" x14ac:dyDescent="0.55000000000000004">
      <c r="A745">
        <v>679.57399999999996</v>
      </c>
      <c r="B745">
        <v>11.3529825</v>
      </c>
      <c r="C745">
        <v>9.5066419720000006</v>
      </c>
      <c r="D745">
        <v>7.8004853750000001</v>
      </c>
      <c r="E745">
        <v>21.724038830000001</v>
      </c>
      <c r="F745">
        <v>35.299527400000002</v>
      </c>
      <c r="G745">
        <v>14.656725</v>
      </c>
    </row>
    <row r="746" spans="1:7" x14ac:dyDescent="0.55000000000000004">
      <c r="A746">
        <v>680.13800000000003</v>
      </c>
      <c r="B746">
        <v>11.383140640000001</v>
      </c>
      <c r="C746">
        <v>9.8259963169999995</v>
      </c>
      <c r="D746">
        <v>8.0686934059999995</v>
      </c>
      <c r="E746">
        <v>21.547104409999999</v>
      </c>
      <c r="F746">
        <v>35.832544640000002</v>
      </c>
      <c r="G746">
        <v>14.407261979999999</v>
      </c>
    </row>
    <row r="747" spans="1:7" x14ac:dyDescent="0.55000000000000004">
      <c r="A747">
        <v>680.702</v>
      </c>
      <c r="B747">
        <v>11.29245572</v>
      </c>
      <c r="C747">
        <v>9.8287076080000002</v>
      </c>
      <c r="D747">
        <v>7.854788009</v>
      </c>
      <c r="E747">
        <v>21.89648343</v>
      </c>
      <c r="F747">
        <v>35.41363183</v>
      </c>
      <c r="G747">
        <v>14.4505993</v>
      </c>
    </row>
    <row r="748" spans="1:7" x14ac:dyDescent="0.55000000000000004">
      <c r="A748">
        <v>681.26599999999996</v>
      </c>
      <c r="B748">
        <v>11.55732345</v>
      </c>
      <c r="C748">
        <v>9.6681240059999993</v>
      </c>
      <c r="D748">
        <v>8.4847299859999996</v>
      </c>
      <c r="E748">
        <v>22.04888712</v>
      </c>
      <c r="F748">
        <v>35.670739529999999</v>
      </c>
      <c r="G748">
        <v>14.66966255</v>
      </c>
    </row>
    <row r="749" spans="1:7" x14ac:dyDescent="0.55000000000000004">
      <c r="A749">
        <v>681.83</v>
      </c>
      <c r="B749">
        <v>11.481768069999999</v>
      </c>
      <c r="C749">
        <v>9.6867126250000002</v>
      </c>
      <c r="D749">
        <v>8.0153989790000004</v>
      </c>
      <c r="E749">
        <v>21.753936079999999</v>
      </c>
      <c r="F749">
        <v>35.042909950000002</v>
      </c>
      <c r="G749">
        <v>14.83334825</v>
      </c>
    </row>
    <row r="750" spans="1:7" x14ac:dyDescent="0.55000000000000004">
      <c r="A750">
        <v>682.39400000000001</v>
      </c>
      <c r="B750">
        <v>11.432907350000001</v>
      </c>
      <c r="C750">
        <v>9.7313099039999997</v>
      </c>
      <c r="D750">
        <v>8.0226837060000005</v>
      </c>
      <c r="E750">
        <v>21.682108629999998</v>
      </c>
      <c r="F750">
        <v>34.903194890000002</v>
      </c>
      <c r="G750">
        <v>14.39968051</v>
      </c>
    </row>
    <row r="751" spans="1:7" x14ac:dyDescent="0.55000000000000004">
      <c r="A751">
        <v>682.95799999999997</v>
      </c>
      <c r="B751">
        <v>11.64196643</v>
      </c>
      <c r="C751">
        <v>10.00263269</v>
      </c>
      <c r="D751">
        <v>8.2782179869999997</v>
      </c>
      <c r="E751">
        <v>21.716195559999999</v>
      </c>
      <c r="F751">
        <v>34.969884550000003</v>
      </c>
      <c r="G751">
        <v>14.64259571</v>
      </c>
    </row>
    <row r="752" spans="1:7" x14ac:dyDescent="0.55000000000000004">
      <c r="A752">
        <v>683.52200000000005</v>
      </c>
      <c r="B752">
        <v>11.467958080000001</v>
      </c>
      <c r="C752">
        <v>10.240944389999999</v>
      </c>
      <c r="D752">
        <v>8.6889239239999991</v>
      </c>
      <c r="E752">
        <v>22.423852780000001</v>
      </c>
      <c r="F752">
        <v>36.014047009999999</v>
      </c>
      <c r="G752">
        <v>14.89959035</v>
      </c>
    </row>
    <row r="753" spans="1:7" x14ac:dyDescent="0.55000000000000004">
      <c r="A753">
        <v>684.08600000000001</v>
      </c>
      <c r="B753">
        <v>11.394273180000001</v>
      </c>
      <c r="C753">
        <v>9.8406118639999995</v>
      </c>
      <c r="D753">
        <v>8.2139706260000001</v>
      </c>
      <c r="E753">
        <v>22.369803829999999</v>
      </c>
      <c r="F753">
        <v>35.236649540000002</v>
      </c>
      <c r="G753">
        <v>14.33876953</v>
      </c>
    </row>
    <row r="754" spans="1:7" x14ac:dyDescent="0.55000000000000004">
      <c r="A754">
        <v>684.65</v>
      </c>
      <c r="B754">
        <v>11.29644038</v>
      </c>
      <c r="C754">
        <v>9.8641639110000003</v>
      </c>
      <c r="D754">
        <v>8.3638073009999996</v>
      </c>
      <c r="E754">
        <v>22.302081309999998</v>
      </c>
      <c r="F754">
        <v>35.078454260000001</v>
      </c>
      <c r="G754">
        <v>14.607728720000001</v>
      </c>
    </row>
    <row r="755" spans="1:7" x14ac:dyDescent="0.55000000000000004">
      <c r="A755">
        <v>685.21299999999997</v>
      </c>
      <c r="B755">
        <v>11.49226067</v>
      </c>
      <c r="C755">
        <v>10.155762230000001</v>
      </c>
      <c r="D755">
        <v>8.7070759629999994</v>
      </c>
      <c r="E755">
        <v>22.785835070000001</v>
      </c>
      <c r="F755">
        <v>35.310874089999999</v>
      </c>
      <c r="G755">
        <v>14.82667794</v>
      </c>
    </row>
    <row r="756" spans="1:7" x14ac:dyDescent="0.55000000000000004">
      <c r="A756">
        <v>685.77700000000004</v>
      </c>
      <c r="B756">
        <v>11.28614125</v>
      </c>
      <c r="C756">
        <v>10.0224157</v>
      </c>
      <c r="D756">
        <v>8.7073614450000001</v>
      </c>
      <c r="E756">
        <v>22.38353583</v>
      </c>
      <c r="F756">
        <v>35.221558049999999</v>
      </c>
      <c r="G756">
        <v>14.46397245</v>
      </c>
    </row>
    <row r="757" spans="1:7" x14ac:dyDescent="0.55000000000000004">
      <c r="A757">
        <v>686.34100000000001</v>
      </c>
      <c r="B757">
        <v>11.486609290000001</v>
      </c>
      <c r="C757">
        <v>10.13974893</v>
      </c>
      <c r="D757">
        <v>8.8613675010000001</v>
      </c>
      <c r="E757">
        <v>22.275123000000001</v>
      </c>
      <c r="F757">
        <v>34.950863939999998</v>
      </c>
      <c r="G757">
        <v>14.66390155</v>
      </c>
    </row>
    <row r="758" spans="1:7" x14ac:dyDescent="0.55000000000000004">
      <c r="A758">
        <v>686.904</v>
      </c>
      <c r="B758">
        <v>11.51650866</v>
      </c>
      <c r="C758">
        <v>9.9584831640000004</v>
      </c>
      <c r="D758">
        <v>8.9202353710000004</v>
      </c>
      <c r="E758">
        <v>22.49787512</v>
      </c>
      <c r="F758">
        <v>35.37724747</v>
      </c>
      <c r="G758">
        <v>14.71428571</v>
      </c>
    </row>
    <row r="759" spans="1:7" x14ac:dyDescent="0.55000000000000004">
      <c r="A759">
        <v>687.46799999999996</v>
      </c>
      <c r="B759">
        <v>11.602392310000001</v>
      </c>
      <c r="C759">
        <v>10.009477739999999</v>
      </c>
      <c r="D759">
        <v>8.7718151510000002</v>
      </c>
      <c r="E759">
        <v>22.721419699999998</v>
      </c>
      <c r="F759">
        <v>35.215373550000002</v>
      </c>
      <c r="G759">
        <v>14.53787829</v>
      </c>
    </row>
    <row r="760" spans="1:7" x14ac:dyDescent="0.55000000000000004">
      <c r="A760">
        <v>688.03200000000004</v>
      </c>
      <c r="B760">
        <v>11.41827082</v>
      </c>
      <c r="C760">
        <v>10.408283089999999</v>
      </c>
      <c r="D760">
        <v>8.7814837780000001</v>
      </c>
      <c r="E760">
        <v>22.62642988</v>
      </c>
      <c r="F760">
        <v>35.43038275</v>
      </c>
      <c r="G760">
        <v>14.636905779999999</v>
      </c>
    </row>
    <row r="761" spans="1:7" x14ac:dyDescent="0.55000000000000004">
      <c r="A761">
        <v>688.59500000000003</v>
      </c>
      <c r="B761">
        <v>11.786127090000001</v>
      </c>
      <c r="C761">
        <v>10.19222686</v>
      </c>
      <c r="D761">
        <v>8.8462447789999992</v>
      </c>
      <c r="E761">
        <v>22.661031860000001</v>
      </c>
      <c r="F761">
        <v>35.229989230000001</v>
      </c>
      <c r="G761">
        <v>14.269248960000001</v>
      </c>
    </row>
    <row r="762" spans="1:7" x14ac:dyDescent="0.55000000000000004">
      <c r="A762">
        <v>689.15899999999999</v>
      </c>
      <c r="B762">
        <v>11.666312870000001</v>
      </c>
      <c r="C762">
        <v>10.261963829999999</v>
      </c>
      <c r="D762">
        <v>9.0028922819999995</v>
      </c>
      <c r="E762">
        <v>23.186353199999999</v>
      </c>
      <c r="F762">
        <v>35.80824698</v>
      </c>
      <c r="G762">
        <v>14.374842449999999</v>
      </c>
    </row>
    <row r="763" spans="1:7" x14ac:dyDescent="0.55000000000000004">
      <c r="A763">
        <v>689.72199999999998</v>
      </c>
      <c r="B763">
        <v>11.527816489999999</v>
      </c>
      <c r="C763">
        <v>10.50502436</v>
      </c>
      <c r="D763">
        <v>9.1447307290000008</v>
      </c>
      <c r="E763">
        <v>22.81437086</v>
      </c>
      <c r="F763">
        <v>35.231571819999999</v>
      </c>
      <c r="G763">
        <v>14.47672335</v>
      </c>
    </row>
    <row r="764" spans="1:7" x14ac:dyDescent="0.55000000000000004">
      <c r="A764">
        <v>690.28499999999997</v>
      </c>
      <c r="B764">
        <v>11.741002140000001</v>
      </c>
      <c r="C764">
        <v>10.45085501</v>
      </c>
      <c r="D764">
        <v>9.2515820059999996</v>
      </c>
      <c r="E764">
        <v>22.80376497</v>
      </c>
      <c r="F764">
        <v>35.435267119999999</v>
      </c>
      <c r="G764">
        <v>14.402884090000001</v>
      </c>
    </row>
    <row r="765" spans="1:7" x14ac:dyDescent="0.55000000000000004">
      <c r="A765">
        <v>690.84900000000005</v>
      </c>
      <c r="B765">
        <v>12.14308662</v>
      </c>
      <c r="C765">
        <v>10.79441254</v>
      </c>
      <c r="D765">
        <v>9.5310763959999996</v>
      </c>
      <c r="E765">
        <v>23.204891369999999</v>
      </c>
      <c r="F765">
        <v>35.837918160000001</v>
      </c>
      <c r="G765">
        <v>14.794251900000001</v>
      </c>
    </row>
    <row r="766" spans="1:7" x14ac:dyDescent="0.55000000000000004">
      <c r="A766">
        <v>691.41200000000003</v>
      </c>
      <c r="B766">
        <v>12.252059709999999</v>
      </c>
      <c r="C766">
        <v>10.60092232</v>
      </c>
      <c r="D766">
        <v>9.3833011959999997</v>
      </c>
      <c r="E766">
        <v>22.86275805</v>
      </c>
      <c r="F766">
        <v>35.262132389999998</v>
      </c>
      <c r="G766">
        <v>14.708202419999999</v>
      </c>
    </row>
    <row r="767" spans="1:7" x14ac:dyDescent="0.55000000000000004">
      <c r="A767">
        <v>691.97500000000002</v>
      </c>
      <c r="B767">
        <v>12.16971989</v>
      </c>
      <c r="C767">
        <v>10.644004150000001</v>
      </c>
      <c r="D767">
        <v>9.2067893339999998</v>
      </c>
      <c r="E767">
        <v>22.922415300000001</v>
      </c>
      <c r="F767">
        <v>35.105595409999999</v>
      </c>
      <c r="G767">
        <v>14.523239070000001</v>
      </c>
    </row>
    <row r="768" spans="1:7" x14ac:dyDescent="0.55000000000000004">
      <c r="A768">
        <v>692.53899999999999</v>
      </c>
      <c r="B768">
        <v>12.00299186</v>
      </c>
      <c r="C768">
        <v>10.769017290000001</v>
      </c>
      <c r="D768">
        <v>9.2311180910000008</v>
      </c>
      <c r="E768">
        <v>23.334168170000002</v>
      </c>
      <c r="F768">
        <v>35.126308090000002</v>
      </c>
      <c r="G768">
        <v>14.301041059999999</v>
      </c>
    </row>
    <row r="769" spans="1:7" x14ac:dyDescent="0.55000000000000004">
      <c r="A769">
        <v>693.10199999999998</v>
      </c>
      <c r="B769">
        <v>12.320984449999999</v>
      </c>
      <c r="C769">
        <v>10.96470251</v>
      </c>
      <c r="D769">
        <v>9.3771352050000001</v>
      </c>
      <c r="E769">
        <v>23.32497472</v>
      </c>
      <c r="F769">
        <v>35.197737019999998</v>
      </c>
      <c r="G769">
        <v>14.21431304</v>
      </c>
    </row>
    <row r="770" spans="1:7" x14ac:dyDescent="0.55000000000000004">
      <c r="A770">
        <v>693.66499999999996</v>
      </c>
      <c r="B770">
        <v>12.285078710000001</v>
      </c>
      <c r="C770">
        <v>10.90041068</v>
      </c>
      <c r="D770">
        <v>9.5807665980000003</v>
      </c>
      <c r="E770">
        <v>23.32956879</v>
      </c>
      <c r="F770">
        <v>35.343942509999998</v>
      </c>
      <c r="G770">
        <v>14.418548940000001</v>
      </c>
    </row>
    <row r="771" spans="1:7" x14ac:dyDescent="0.55000000000000004">
      <c r="A771">
        <v>694.22799999999995</v>
      </c>
      <c r="B771">
        <v>12.490768600000001</v>
      </c>
      <c r="C771">
        <v>11.07050055</v>
      </c>
      <c r="D771">
        <v>9.6047592999999996</v>
      </c>
      <c r="E771">
        <v>23.42416575</v>
      </c>
      <c r="F771">
        <v>34.820842450000001</v>
      </c>
      <c r="G771">
        <v>14.55791849</v>
      </c>
    </row>
    <row r="772" spans="1:7" x14ac:dyDescent="0.55000000000000004">
      <c r="A772">
        <v>694.79100000000005</v>
      </c>
      <c r="B772">
        <v>12.454298980000001</v>
      </c>
      <c r="C772">
        <v>10.99665886</v>
      </c>
      <c r="D772">
        <v>9.6040614000000009</v>
      </c>
      <c r="E772">
        <v>23.640266199999999</v>
      </c>
      <c r="F772">
        <v>34.839241940000001</v>
      </c>
      <c r="G772">
        <v>14.204973369999999</v>
      </c>
    </row>
    <row r="773" spans="1:7" x14ac:dyDescent="0.55000000000000004">
      <c r="A773">
        <v>695.35400000000004</v>
      </c>
      <c r="B773">
        <v>12.4951927</v>
      </c>
      <c r="C773">
        <v>11.13198088</v>
      </c>
      <c r="D773">
        <v>9.6983765070000008</v>
      </c>
      <c r="E773">
        <v>23.722976129999999</v>
      </c>
      <c r="F773">
        <v>34.554844379999999</v>
      </c>
      <c r="G773">
        <v>14.221012</v>
      </c>
    </row>
    <row r="774" spans="1:7" x14ac:dyDescent="0.55000000000000004">
      <c r="A774">
        <v>695.91700000000003</v>
      </c>
      <c r="B774">
        <v>12.76553676</v>
      </c>
      <c r="C774">
        <v>11.392585090000001</v>
      </c>
      <c r="D774">
        <v>9.8524371800000008</v>
      </c>
      <c r="E774">
        <v>23.46748345</v>
      </c>
      <c r="F774">
        <v>34.684894059999998</v>
      </c>
      <c r="G774">
        <v>14.33967893</v>
      </c>
    </row>
    <row r="775" spans="1:7" x14ac:dyDescent="0.55000000000000004">
      <c r="A775">
        <v>696.48</v>
      </c>
      <c r="B775">
        <v>12.5943618</v>
      </c>
      <c r="C775">
        <v>11.39358202</v>
      </c>
      <c r="D775">
        <v>9.7873575929999994</v>
      </c>
      <c r="E775">
        <v>23.35990211</v>
      </c>
      <c r="F775">
        <v>34.857869700000002</v>
      </c>
      <c r="G775">
        <v>14.208536110000001</v>
      </c>
    </row>
    <row r="776" spans="1:7" x14ac:dyDescent="0.55000000000000004">
      <c r="A776">
        <v>697.04300000000001</v>
      </c>
      <c r="B776">
        <v>12.618520309999999</v>
      </c>
      <c r="C776">
        <v>11.6904284</v>
      </c>
      <c r="D776">
        <v>10.082012600000001</v>
      </c>
      <c r="E776">
        <v>23.686414280000001</v>
      </c>
      <c r="F776">
        <v>34.987542390000002</v>
      </c>
      <c r="G776">
        <v>14.14873002</v>
      </c>
    </row>
    <row r="777" spans="1:7" x14ac:dyDescent="0.55000000000000004">
      <c r="A777">
        <v>697.60599999999999</v>
      </c>
      <c r="B777">
        <v>12.557470070000001</v>
      </c>
      <c r="C777">
        <v>11.575128749999999</v>
      </c>
      <c r="D777">
        <v>10.03465463</v>
      </c>
      <c r="E777">
        <v>23.76361678</v>
      </c>
      <c r="F777">
        <v>35.2165569</v>
      </c>
      <c r="G777">
        <v>14.42757735</v>
      </c>
    </row>
    <row r="778" spans="1:7" x14ac:dyDescent="0.55000000000000004">
      <c r="A778">
        <v>698.16899999999998</v>
      </c>
      <c r="B778">
        <v>13.137943399999999</v>
      </c>
      <c r="C778">
        <v>11.24429145</v>
      </c>
      <c r="D778">
        <v>9.9887553639999993</v>
      </c>
      <c r="E778">
        <v>23.841733470000001</v>
      </c>
      <c r="F778">
        <v>34.684184379999998</v>
      </c>
      <c r="G778">
        <v>14.32656356</v>
      </c>
    </row>
    <row r="779" spans="1:7" x14ac:dyDescent="0.55000000000000004">
      <c r="A779">
        <v>698.73099999999999</v>
      </c>
      <c r="B779">
        <v>13.202441350000001</v>
      </c>
      <c r="C779">
        <v>11.61888107</v>
      </c>
      <c r="D779">
        <v>10.2838105</v>
      </c>
      <c r="E779">
        <v>24.080000550000001</v>
      </c>
      <c r="F779">
        <v>35.0208054</v>
      </c>
      <c r="G779">
        <v>14.495693770000001</v>
      </c>
    </row>
    <row r="780" spans="1:7" x14ac:dyDescent="0.55000000000000004">
      <c r="A780">
        <v>699.29399999999998</v>
      </c>
      <c r="B780">
        <v>13.058441650000001</v>
      </c>
      <c r="C780">
        <v>11.65916359</v>
      </c>
      <c r="D780">
        <v>10.31272732</v>
      </c>
      <c r="E780">
        <v>23.871107210000002</v>
      </c>
      <c r="F780">
        <v>35.082488089999998</v>
      </c>
      <c r="G780">
        <v>14.12008125</v>
      </c>
    </row>
    <row r="781" spans="1:7" x14ac:dyDescent="0.55000000000000004">
      <c r="A781">
        <v>699.85699999999997</v>
      </c>
      <c r="B781">
        <v>13.369859460000001</v>
      </c>
      <c r="C781">
        <v>11.740881</v>
      </c>
      <c r="D781">
        <v>10.43831346</v>
      </c>
      <c r="E781">
        <v>24.236779500000001</v>
      </c>
      <c r="F781">
        <v>34.966641150000001</v>
      </c>
      <c r="G781">
        <v>14.289278680000001</v>
      </c>
    </row>
    <row r="782" spans="1:7" x14ac:dyDescent="0.55000000000000004">
      <c r="A782">
        <v>700.41899999999998</v>
      </c>
      <c r="B782">
        <v>13.404382139999999</v>
      </c>
      <c r="C782">
        <v>12.443133550000001</v>
      </c>
      <c r="D782">
        <v>10.74125079</v>
      </c>
      <c r="E782">
        <v>24.543355529999999</v>
      </c>
      <c r="F782">
        <v>35.403477760000001</v>
      </c>
      <c r="G782">
        <v>14.3793335</v>
      </c>
    </row>
    <row r="783" spans="1:7" x14ac:dyDescent="0.55000000000000004">
      <c r="A783">
        <v>700.98199999999997</v>
      </c>
      <c r="B783">
        <v>13.725912259999999</v>
      </c>
      <c r="C783">
        <v>12.164479979999999</v>
      </c>
      <c r="D783">
        <v>10.5630723</v>
      </c>
      <c r="E783">
        <v>24.692838600000002</v>
      </c>
      <c r="F783">
        <v>35.503621699999997</v>
      </c>
      <c r="G783">
        <v>14.515170149999999</v>
      </c>
    </row>
    <row r="784" spans="1:7" x14ac:dyDescent="0.55000000000000004">
      <c r="A784">
        <v>701.54399999999998</v>
      </c>
      <c r="B784">
        <v>13.72009424</v>
      </c>
      <c r="C784">
        <v>12.40606848</v>
      </c>
      <c r="D784">
        <v>10.88285471</v>
      </c>
      <c r="E784">
        <v>24.622242979999999</v>
      </c>
      <c r="F784">
        <v>35.90688763</v>
      </c>
      <c r="G784">
        <v>14.567001100000001</v>
      </c>
    </row>
    <row r="785" spans="1:7" x14ac:dyDescent="0.55000000000000004">
      <c r="A785">
        <v>702.10699999999997</v>
      </c>
      <c r="B785">
        <v>13.75414312</v>
      </c>
      <c r="C785">
        <v>12.26058194</v>
      </c>
      <c r="D785">
        <v>10.88893719</v>
      </c>
      <c r="E785">
        <v>24.70488752</v>
      </c>
      <c r="F785">
        <v>35.68517714</v>
      </c>
      <c r="G785">
        <v>14.170492830000001</v>
      </c>
    </row>
    <row r="786" spans="1:7" x14ac:dyDescent="0.55000000000000004">
      <c r="A786">
        <v>702.66899999999998</v>
      </c>
      <c r="B786">
        <v>14.11334589</v>
      </c>
      <c r="C786">
        <v>12.50118591</v>
      </c>
      <c r="D786">
        <v>10.86666305</v>
      </c>
      <c r="E786">
        <v>24.83668325</v>
      </c>
      <c r="F786">
        <v>36.051326189999997</v>
      </c>
      <c r="G786">
        <v>14.27124134</v>
      </c>
    </row>
    <row r="787" spans="1:7" x14ac:dyDescent="0.55000000000000004">
      <c r="A787">
        <v>703.23199999999997</v>
      </c>
      <c r="B787">
        <v>14.21575917</v>
      </c>
      <c r="C787">
        <v>12.63619282</v>
      </c>
      <c r="D787">
        <v>10.81296637</v>
      </c>
      <c r="E787">
        <v>24.90233319</v>
      </c>
      <c r="F787">
        <v>35.930572079999997</v>
      </c>
      <c r="G787">
        <v>14.58277009</v>
      </c>
    </row>
    <row r="788" spans="1:7" x14ac:dyDescent="0.55000000000000004">
      <c r="A788">
        <v>703.79399999999998</v>
      </c>
      <c r="B788">
        <v>14.20130565</v>
      </c>
      <c r="C788">
        <v>12.556377230000001</v>
      </c>
      <c r="D788">
        <v>10.857949700000001</v>
      </c>
      <c r="E788">
        <v>24.937697239999999</v>
      </c>
      <c r="F788">
        <v>35.932103529999999</v>
      </c>
      <c r="G788">
        <v>14.15186976</v>
      </c>
    </row>
    <row r="789" spans="1:7" x14ac:dyDescent="0.55000000000000004">
      <c r="A789">
        <v>704.35699999999997</v>
      </c>
      <c r="B789">
        <v>14.275074139999999</v>
      </c>
      <c r="C789">
        <v>12.795564840000001</v>
      </c>
      <c r="D789">
        <v>10.973308169999999</v>
      </c>
      <c r="E789">
        <v>24.744877330000001</v>
      </c>
      <c r="F789">
        <v>35.857373959999997</v>
      </c>
      <c r="G789">
        <v>14.3040577</v>
      </c>
    </row>
    <row r="790" spans="1:7" x14ac:dyDescent="0.55000000000000004">
      <c r="A790">
        <v>704.91899999999998</v>
      </c>
      <c r="B790">
        <v>14.34481126</v>
      </c>
      <c r="C790">
        <v>12.85042619</v>
      </c>
      <c r="D790">
        <v>11.182181030000001</v>
      </c>
      <c r="E790">
        <v>25.182316329999999</v>
      </c>
      <c r="F790">
        <v>35.829725340000003</v>
      </c>
      <c r="G790">
        <v>14.27242592</v>
      </c>
    </row>
    <row r="791" spans="1:7" x14ac:dyDescent="0.55000000000000004">
      <c r="A791">
        <v>705.48099999999999</v>
      </c>
      <c r="B791">
        <v>14.61377229</v>
      </c>
      <c r="C791">
        <v>13.04824262</v>
      </c>
      <c r="D791">
        <v>11.093208069999999</v>
      </c>
      <c r="E791">
        <v>25.670794990000001</v>
      </c>
      <c r="F791">
        <v>36.424338419999998</v>
      </c>
      <c r="G791">
        <v>14.331799439999999</v>
      </c>
    </row>
    <row r="792" spans="1:7" x14ac:dyDescent="0.55000000000000004">
      <c r="A792">
        <v>706.04300000000001</v>
      </c>
      <c r="B792">
        <v>14.3739209</v>
      </c>
      <c r="C792">
        <v>13.08102676</v>
      </c>
      <c r="D792">
        <v>11.353121290000001</v>
      </c>
      <c r="E792">
        <v>24.919404879999998</v>
      </c>
      <c r="F792">
        <v>36.188558860000001</v>
      </c>
      <c r="G792">
        <v>14.29905849</v>
      </c>
    </row>
    <row r="793" spans="1:7" x14ac:dyDescent="0.55000000000000004">
      <c r="A793">
        <v>706.60500000000002</v>
      </c>
      <c r="B793">
        <v>14.899031190000001</v>
      </c>
      <c r="C793">
        <v>13.50713322</v>
      </c>
      <c r="D793">
        <v>11.306871599999999</v>
      </c>
      <c r="E793">
        <v>24.996593489999999</v>
      </c>
      <c r="F793">
        <v>36.204335800000003</v>
      </c>
      <c r="G793">
        <v>14.32469444</v>
      </c>
    </row>
    <row r="794" spans="1:7" x14ac:dyDescent="0.55000000000000004">
      <c r="A794">
        <v>707.16700000000003</v>
      </c>
      <c r="B794">
        <v>14.87735887</v>
      </c>
      <c r="C794">
        <v>13.40335906</v>
      </c>
      <c r="D794">
        <v>11.40501418</v>
      </c>
      <c r="E794">
        <v>24.870439959999999</v>
      </c>
      <c r="F794">
        <v>35.507251289999999</v>
      </c>
      <c r="G794">
        <v>14.24448183</v>
      </c>
    </row>
    <row r="795" spans="1:7" x14ac:dyDescent="0.55000000000000004">
      <c r="A795">
        <v>707.73</v>
      </c>
      <c r="B795">
        <v>14.918202089999999</v>
      </c>
      <c r="C795">
        <v>13.155716959999999</v>
      </c>
      <c r="D795">
        <v>11.34911842</v>
      </c>
      <c r="E795">
        <v>25.346068089999999</v>
      </c>
      <c r="F795">
        <v>36.345356809999998</v>
      </c>
      <c r="G795">
        <v>14.15014978</v>
      </c>
    </row>
    <row r="796" spans="1:7" x14ac:dyDescent="0.55000000000000004">
      <c r="A796">
        <v>708.29200000000003</v>
      </c>
      <c r="B796">
        <v>15.06672094</v>
      </c>
      <c r="C796">
        <v>13.40042227</v>
      </c>
      <c r="D796">
        <v>11.514020370000001</v>
      </c>
      <c r="E796">
        <v>25.68549389</v>
      </c>
      <c r="F796">
        <v>36.133842080000001</v>
      </c>
      <c r="G796">
        <v>14.469889330000001</v>
      </c>
    </row>
    <row r="797" spans="1:7" x14ac:dyDescent="0.55000000000000004">
      <c r="A797">
        <v>708.85400000000004</v>
      </c>
      <c r="B797">
        <v>15.341081320000001</v>
      </c>
      <c r="C797">
        <v>13.598817820000001</v>
      </c>
      <c r="D797">
        <v>11.4538841</v>
      </c>
      <c r="E797">
        <v>25.65756841</v>
      </c>
      <c r="F797">
        <v>35.924109229999999</v>
      </c>
      <c r="G797">
        <v>14.542630000000001</v>
      </c>
    </row>
    <row r="798" spans="1:7" x14ac:dyDescent="0.55000000000000004">
      <c r="A798">
        <v>709.41600000000005</v>
      </c>
      <c r="B798">
        <v>15.051132770000001</v>
      </c>
      <c r="C798">
        <v>13.58872189</v>
      </c>
      <c r="D798">
        <v>11.39613786</v>
      </c>
      <c r="E798">
        <v>25.27493325</v>
      </c>
      <c r="F798">
        <v>35.584757889999999</v>
      </c>
      <c r="G798">
        <v>14.33609987</v>
      </c>
    </row>
    <row r="799" spans="1:7" x14ac:dyDescent="0.55000000000000004">
      <c r="A799">
        <v>709.97699999999998</v>
      </c>
      <c r="B799">
        <v>15.68466256</v>
      </c>
      <c r="C799">
        <v>13.65821678</v>
      </c>
      <c r="D799">
        <v>11.62726163</v>
      </c>
      <c r="E799">
        <v>25.418678539999998</v>
      </c>
      <c r="F799">
        <v>36.083361080000003</v>
      </c>
      <c r="G799">
        <v>14.41856754</v>
      </c>
    </row>
    <row r="800" spans="1:7" x14ac:dyDescent="0.55000000000000004">
      <c r="A800">
        <v>710.53899999999999</v>
      </c>
      <c r="B800">
        <v>15.614725999999999</v>
      </c>
      <c r="C800">
        <v>13.91702458</v>
      </c>
      <c r="D800">
        <v>11.78912688</v>
      </c>
      <c r="E800">
        <v>25.556107390000001</v>
      </c>
      <c r="F800">
        <v>36.24106381</v>
      </c>
      <c r="G800">
        <v>14.53258999</v>
      </c>
    </row>
    <row r="801" spans="1:7" x14ac:dyDescent="0.55000000000000004">
      <c r="A801">
        <v>711.101</v>
      </c>
      <c r="B801">
        <v>15.945868389999999</v>
      </c>
      <c r="C801">
        <v>14.20097429</v>
      </c>
      <c r="D801">
        <v>11.797807860000001</v>
      </c>
      <c r="E801">
        <v>25.31286308</v>
      </c>
      <c r="F801">
        <v>35.743382279999999</v>
      </c>
      <c r="G801">
        <v>14.59012836</v>
      </c>
    </row>
    <row r="802" spans="1:7" x14ac:dyDescent="0.55000000000000004">
      <c r="A802">
        <v>711.66300000000001</v>
      </c>
      <c r="B802">
        <v>15.931813350000001</v>
      </c>
      <c r="C802">
        <v>14.422927140000001</v>
      </c>
      <c r="D802">
        <v>12.04241309</v>
      </c>
      <c r="E802">
        <v>25.776747149999998</v>
      </c>
      <c r="F802">
        <v>36.266728030000003</v>
      </c>
      <c r="G802">
        <v>14.417262620000001</v>
      </c>
    </row>
    <row r="803" spans="1:7" x14ac:dyDescent="0.55000000000000004">
      <c r="A803">
        <v>712.22500000000002</v>
      </c>
      <c r="B803">
        <v>16.151259670000002</v>
      </c>
      <c r="C803">
        <v>14.406606419999999</v>
      </c>
      <c r="D803">
        <v>12.044099190000001</v>
      </c>
      <c r="E803">
        <v>25.517404240000001</v>
      </c>
      <c r="F803">
        <v>35.476730910000001</v>
      </c>
      <c r="G803">
        <v>14.420704629999999</v>
      </c>
    </row>
    <row r="804" spans="1:7" x14ac:dyDescent="0.55000000000000004">
      <c r="A804">
        <v>712.78599999999994</v>
      </c>
      <c r="B804">
        <v>15.904656790000001</v>
      </c>
      <c r="C804">
        <v>14.88001994</v>
      </c>
      <c r="D804">
        <v>12.07027912</v>
      </c>
      <c r="E804">
        <v>26.09406152</v>
      </c>
      <c r="F804">
        <v>36.301267449999997</v>
      </c>
      <c r="G804">
        <v>14.37589006</v>
      </c>
    </row>
    <row r="805" spans="1:7" x14ac:dyDescent="0.55000000000000004">
      <c r="A805">
        <v>713.34799999999996</v>
      </c>
      <c r="B805">
        <v>16.76821829</v>
      </c>
      <c r="C805">
        <v>14.558483689999999</v>
      </c>
      <c r="D805">
        <v>12.13308645</v>
      </c>
      <c r="E805">
        <v>26.088719520000001</v>
      </c>
      <c r="F805">
        <v>36.473897999999998</v>
      </c>
      <c r="G805">
        <v>14.43217213</v>
      </c>
    </row>
    <row r="806" spans="1:7" x14ac:dyDescent="0.55000000000000004">
      <c r="A806">
        <v>713.90899999999999</v>
      </c>
      <c r="B806">
        <v>16.674286630000001</v>
      </c>
      <c r="C806">
        <v>14.85057621</v>
      </c>
      <c r="D806">
        <v>12.547171179999999</v>
      </c>
      <c r="E806">
        <v>26.149162530000002</v>
      </c>
      <c r="F806">
        <v>36.108087320000003</v>
      </c>
      <c r="G806">
        <v>14.434018399999999</v>
      </c>
    </row>
    <row r="807" spans="1:7" x14ac:dyDescent="0.55000000000000004">
      <c r="A807">
        <v>714.471</v>
      </c>
      <c r="B807">
        <v>16.536493889999999</v>
      </c>
      <c r="C807">
        <v>14.71647003</v>
      </c>
      <c r="D807">
        <v>12.311207550000001</v>
      </c>
      <c r="E807">
        <v>25.681161710000001</v>
      </c>
      <c r="F807">
        <v>36.031155239999997</v>
      </c>
      <c r="G807">
        <v>14.388822619999999</v>
      </c>
    </row>
    <row r="808" spans="1:7" x14ac:dyDescent="0.55000000000000004">
      <c r="A808">
        <v>715.03300000000002</v>
      </c>
      <c r="B808">
        <v>17.189148400000001</v>
      </c>
      <c r="C808">
        <v>15.11949068</v>
      </c>
      <c r="D808">
        <v>12.09815672</v>
      </c>
      <c r="E808">
        <v>26.272198450000001</v>
      </c>
      <c r="F808">
        <v>36.298133280000002</v>
      </c>
      <c r="G808">
        <v>14.354633099999999</v>
      </c>
    </row>
    <row r="809" spans="1:7" x14ac:dyDescent="0.55000000000000004">
      <c r="A809">
        <v>715.59400000000005</v>
      </c>
      <c r="B809">
        <v>16.88574354</v>
      </c>
      <c r="C809">
        <v>15.23626655</v>
      </c>
      <c r="D809">
        <v>12.57698778</v>
      </c>
      <c r="E809">
        <v>25.82364128</v>
      </c>
      <c r="F809">
        <v>36.282642090000003</v>
      </c>
      <c r="G809">
        <v>14.40092166</v>
      </c>
    </row>
    <row r="810" spans="1:7" x14ac:dyDescent="0.55000000000000004">
      <c r="A810">
        <v>716.15499999999997</v>
      </c>
      <c r="B810">
        <v>16.857468059999999</v>
      </c>
      <c r="C810">
        <v>15.24709943</v>
      </c>
      <c r="D810">
        <v>12.314216480000001</v>
      </c>
      <c r="E810">
        <v>25.863195770000001</v>
      </c>
      <c r="F810">
        <v>36.001982669999997</v>
      </c>
      <c r="G810">
        <v>14.26017036</v>
      </c>
    </row>
    <row r="811" spans="1:7" x14ac:dyDescent="0.55000000000000004">
      <c r="A811">
        <v>716.71699999999998</v>
      </c>
      <c r="B811">
        <v>17.138469019999999</v>
      </c>
      <c r="C811">
        <v>15.017752440000001</v>
      </c>
      <c r="D811">
        <v>12.25875836</v>
      </c>
      <c r="E811">
        <v>25.317113060000001</v>
      </c>
      <c r="F811">
        <v>35.38996435</v>
      </c>
      <c r="G811">
        <v>14.00416924</v>
      </c>
    </row>
    <row r="812" spans="1:7" x14ac:dyDescent="0.55000000000000004">
      <c r="A812">
        <v>717.27800000000002</v>
      </c>
      <c r="B812">
        <v>17.422229229999999</v>
      </c>
      <c r="C812">
        <v>15.54326938</v>
      </c>
      <c r="D812">
        <v>12.42343032</v>
      </c>
      <c r="E812">
        <v>25.78784194</v>
      </c>
      <c r="F812">
        <v>36.518857160000003</v>
      </c>
      <c r="G812">
        <v>14.031393570000001</v>
      </c>
    </row>
    <row r="813" spans="1:7" x14ac:dyDescent="0.55000000000000004">
      <c r="A813">
        <v>717.83900000000006</v>
      </c>
      <c r="B813">
        <v>17.580943359999999</v>
      </c>
      <c r="C813">
        <v>15.67573052</v>
      </c>
      <c r="D813">
        <v>12.94943482</v>
      </c>
      <c r="E813">
        <v>26.05632215</v>
      </c>
      <c r="F813">
        <v>35.466269840000002</v>
      </c>
      <c r="G813">
        <v>14.45068242</v>
      </c>
    </row>
    <row r="814" spans="1:7" x14ac:dyDescent="0.55000000000000004">
      <c r="A814">
        <v>718.40099999999995</v>
      </c>
      <c r="B814">
        <v>17.65143617</v>
      </c>
      <c r="C814">
        <v>15.57612982</v>
      </c>
      <c r="D814">
        <v>12.782361030000001</v>
      </c>
      <c r="E814">
        <v>25.487285249999999</v>
      </c>
      <c r="F814">
        <v>35.67192481</v>
      </c>
      <c r="G814">
        <v>13.94882372</v>
      </c>
    </row>
    <row r="815" spans="1:7" x14ac:dyDescent="0.55000000000000004">
      <c r="A815">
        <v>718.96199999999999</v>
      </c>
      <c r="B815">
        <v>17.901739939999999</v>
      </c>
      <c r="C815">
        <v>15.934549410000001</v>
      </c>
      <c r="D815">
        <v>12.474941469999999</v>
      </c>
      <c r="E815">
        <v>26.121704130000001</v>
      </c>
      <c r="F815">
        <v>35.337505929999999</v>
      </c>
      <c r="G815">
        <v>14.346106170000001</v>
      </c>
    </row>
    <row r="816" spans="1:7" x14ac:dyDescent="0.55000000000000004">
      <c r="A816">
        <v>719.52300000000002</v>
      </c>
      <c r="B816">
        <v>18.054239240000001</v>
      </c>
      <c r="C816">
        <v>16.08804748</v>
      </c>
      <c r="D816">
        <v>13.13759458</v>
      </c>
      <c r="E816">
        <v>25.964063199999998</v>
      </c>
      <c r="F816">
        <v>35.708015469999999</v>
      </c>
      <c r="G816">
        <v>14.144384199999999</v>
      </c>
    </row>
    <row r="817" spans="1:7" x14ac:dyDescent="0.55000000000000004">
      <c r="A817">
        <v>720.08399999999995</v>
      </c>
      <c r="B817">
        <v>18.076766119999998</v>
      </c>
      <c r="C817">
        <v>15.88647529</v>
      </c>
      <c r="D817">
        <v>13.165288090000001</v>
      </c>
      <c r="E817">
        <v>26.188925340000001</v>
      </c>
      <c r="F817">
        <v>35.060348750000003</v>
      </c>
      <c r="G817">
        <v>14.53039411</v>
      </c>
    </row>
    <row r="818" spans="1:7" x14ac:dyDescent="0.55000000000000004">
      <c r="A818">
        <v>720.64499999999998</v>
      </c>
      <c r="B818">
        <v>18.39569431</v>
      </c>
      <c r="C818">
        <v>16.469256430000002</v>
      </c>
      <c r="D818">
        <v>13.26938354</v>
      </c>
      <c r="E818">
        <v>26.422386400000001</v>
      </c>
      <c r="F818">
        <v>35.535033370000001</v>
      </c>
      <c r="G818">
        <v>14.356132819999999</v>
      </c>
    </row>
    <row r="819" spans="1:7" x14ac:dyDescent="0.55000000000000004">
      <c r="A819">
        <v>721.20600000000002</v>
      </c>
      <c r="B819">
        <v>18.461690990000001</v>
      </c>
      <c r="C819">
        <v>16.389197339999999</v>
      </c>
      <c r="D819">
        <v>12.850571070000001</v>
      </c>
      <c r="E819">
        <v>26.228981600000001</v>
      </c>
      <c r="F819">
        <v>35.10469543</v>
      </c>
      <c r="G819">
        <v>14.373017129999999</v>
      </c>
    </row>
    <row r="820" spans="1:7" x14ac:dyDescent="0.55000000000000004">
      <c r="A820">
        <v>721.76700000000005</v>
      </c>
      <c r="B820">
        <v>18.61964369</v>
      </c>
      <c r="C820">
        <v>16.693211470000001</v>
      </c>
      <c r="D820">
        <v>13.40859251</v>
      </c>
      <c r="E820">
        <v>26.125286119999998</v>
      </c>
      <c r="F820">
        <v>35.214812799999997</v>
      </c>
      <c r="G820">
        <v>14.434635760000001</v>
      </c>
    </row>
    <row r="821" spans="1:7" x14ac:dyDescent="0.55000000000000004">
      <c r="A821">
        <v>722.32799999999997</v>
      </c>
      <c r="B821">
        <v>18.595652810000001</v>
      </c>
      <c r="C821">
        <v>16.51828312</v>
      </c>
      <c r="D821">
        <v>13.222712789999999</v>
      </c>
      <c r="E821">
        <v>26.381948149999999</v>
      </c>
      <c r="F821">
        <v>35.3500558</v>
      </c>
      <c r="G821">
        <v>14.367328130000001</v>
      </c>
    </row>
    <row r="822" spans="1:7" x14ac:dyDescent="0.55000000000000004">
      <c r="A822">
        <v>722.88900000000001</v>
      </c>
      <c r="B822">
        <v>18.982889579999998</v>
      </c>
      <c r="C822">
        <v>16.97664395</v>
      </c>
      <c r="D822">
        <v>13.27480767</v>
      </c>
      <c r="E822">
        <v>26.266203669999999</v>
      </c>
      <c r="F822">
        <v>35.162158650000002</v>
      </c>
      <c r="G822">
        <v>14.179122680000001</v>
      </c>
    </row>
    <row r="823" spans="1:7" x14ac:dyDescent="0.55000000000000004">
      <c r="A823">
        <v>723.45</v>
      </c>
      <c r="B823">
        <v>19.359423899999999</v>
      </c>
      <c r="C823">
        <v>16.828742770000002</v>
      </c>
      <c r="D823">
        <v>13.11956219</v>
      </c>
      <c r="E823">
        <v>25.694728909999998</v>
      </c>
      <c r="F823">
        <v>35.16573545</v>
      </c>
      <c r="G823">
        <v>14.02033393</v>
      </c>
    </row>
    <row r="824" spans="1:7" x14ac:dyDescent="0.55000000000000004">
      <c r="A824">
        <v>724.01099999999997</v>
      </c>
      <c r="B824">
        <v>19.29851438</v>
      </c>
      <c r="C824">
        <v>17.02371686</v>
      </c>
      <c r="D824">
        <v>13.739462400000001</v>
      </c>
      <c r="E824">
        <v>26.23470081</v>
      </c>
      <c r="F824">
        <v>35.111131350000001</v>
      </c>
      <c r="G824">
        <v>14.203199789999999</v>
      </c>
    </row>
    <row r="825" spans="1:7" x14ac:dyDescent="0.55000000000000004">
      <c r="A825">
        <v>724.572</v>
      </c>
      <c r="B825">
        <v>19.38692872</v>
      </c>
      <c r="C825">
        <v>17.126838880000001</v>
      </c>
      <c r="D825">
        <v>13.52046354</v>
      </c>
      <c r="E825">
        <v>26.44438693</v>
      </c>
      <c r="F825">
        <v>35.640456190000002</v>
      </c>
      <c r="G825">
        <v>14.121178219999999</v>
      </c>
    </row>
    <row r="826" spans="1:7" x14ac:dyDescent="0.55000000000000004">
      <c r="A826">
        <v>725.13199999999995</v>
      </c>
      <c r="B826">
        <v>19.470788599999999</v>
      </c>
      <c r="C826">
        <v>17.13905261</v>
      </c>
      <c r="D826">
        <v>13.41228231</v>
      </c>
      <c r="E826">
        <v>26.066103420000001</v>
      </c>
      <c r="F826">
        <v>34.679250639999999</v>
      </c>
      <c r="G826">
        <v>13.8196891</v>
      </c>
    </row>
    <row r="827" spans="1:7" x14ac:dyDescent="0.55000000000000004">
      <c r="A827">
        <v>725.69299999999998</v>
      </c>
      <c r="B827">
        <v>20.055517290000001</v>
      </c>
      <c r="C827">
        <v>17.333406119999999</v>
      </c>
      <c r="D827">
        <v>13.56268163</v>
      </c>
      <c r="E827">
        <v>26.416068939999999</v>
      </c>
      <c r="F827">
        <v>34.595420869999998</v>
      </c>
      <c r="G827">
        <v>14.05108263</v>
      </c>
    </row>
    <row r="828" spans="1:7" x14ac:dyDescent="0.55000000000000004">
      <c r="A828">
        <v>726.25400000000002</v>
      </c>
      <c r="B828">
        <v>20.295301670000001</v>
      </c>
      <c r="C828">
        <v>17.45948838</v>
      </c>
      <c r="D828">
        <v>13.86525003</v>
      </c>
      <c r="E828">
        <v>26.26418331</v>
      </c>
      <c r="F828">
        <v>34.693487570000002</v>
      </c>
      <c r="G828">
        <v>14.181189699999999</v>
      </c>
    </row>
    <row r="829" spans="1:7" x14ac:dyDescent="0.55000000000000004">
      <c r="A829">
        <v>726.81399999999996</v>
      </c>
      <c r="B829">
        <v>20.006540170000001</v>
      </c>
      <c r="C829">
        <v>17.630845799999999</v>
      </c>
      <c r="D829">
        <v>13.50501979</v>
      </c>
      <c r="E829">
        <v>26.131363919999998</v>
      </c>
      <c r="F829">
        <v>34.8293611</v>
      </c>
      <c r="G829">
        <v>14.054988359999999</v>
      </c>
    </row>
    <row r="830" spans="1:7" x14ac:dyDescent="0.55000000000000004">
      <c r="A830">
        <v>727.375</v>
      </c>
      <c r="B830">
        <v>20.442672649999999</v>
      </c>
      <c r="C830">
        <v>17.768138530000002</v>
      </c>
      <c r="D830">
        <v>14.030813240000001</v>
      </c>
      <c r="E830">
        <v>26.68753426</v>
      </c>
      <c r="F830">
        <v>34.760807759999999</v>
      </c>
      <c r="G830">
        <v>14.19181625</v>
      </c>
    </row>
    <row r="831" spans="1:7" x14ac:dyDescent="0.55000000000000004">
      <c r="A831">
        <v>727.93499999999995</v>
      </c>
      <c r="B831">
        <v>20.749974309999999</v>
      </c>
      <c r="C831">
        <v>17.38335446</v>
      </c>
      <c r="D831">
        <v>14.074543520000001</v>
      </c>
      <c r="E831">
        <v>26.05383509</v>
      </c>
      <c r="F831">
        <v>34.183481209999997</v>
      </c>
      <c r="G831">
        <v>14.04328389</v>
      </c>
    </row>
    <row r="832" spans="1:7" x14ac:dyDescent="0.55000000000000004">
      <c r="A832">
        <v>728.49599999999998</v>
      </c>
      <c r="B832">
        <v>20.439936230000001</v>
      </c>
      <c r="C832">
        <v>17.643302819999999</v>
      </c>
      <c r="D832">
        <v>13.777897769999999</v>
      </c>
      <c r="E832">
        <v>25.98006445</v>
      </c>
      <c r="F832">
        <v>34.796787690000002</v>
      </c>
      <c r="G832">
        <v>13.68190545</v>
      </c>
    </row>
    <row r="833" spans="1:7" x14ac:dyDescent="0.55000000000000004">
      <c r="A833">
        <v>729.05600000000004</v>
      </c>
      <c r="B833">
        <v>20.81874925</v>
      </c>
      <c r="C833">
        <v>17.745314409999999</v>
      </c>
      <c r="D833">
        <v>14.2248737</v>
      </c>
      <c r="E833">
        <v>26.535424249999998</v>
      </c>
      <c r="F833">
        <v>34.643171199999998</v>
      </c>
      <c r="G833">
        <v>14.265824090000001</v>
      </c>
    </row>
    <row r="834" spans="1:7" x14ac:dyDescent="0.55000000000000004">
      <c r="A834">
        <v>729.61699999999996</v>
      </c>
      <c r="B834">
        <v>20.45014604</v>
      </c>
      <c r="C834">
        <v>17.9310911</v>
      </c>
      <c r="D834">
        <v>14.09936224</v>
      </c>
      <c r="E834">
        <v>26.348969050000001</v>
      </c>
      <c r="F834">
        <v>34.635493179999997</v>
      </c>
      <c r="G834">
        <v>13.881591459999999</v>
      </c>
    </row>
    <row r="835" spans="1:7" x14ac:dyDescent="0.55000000000000004">
      <c r="A835">
        <v>730.17700000000002</v>
      </c>
      <c r="B835">
        <v>21.246838329999999</v>
      </c>
      <c r="C835">
        <v>18.686766670000001</v>
      </c>
      <c r="D835">
        <v>13.992130960000001</v>
      </c>
      <c r="E835">
        <v>26.48554416</v>
      </c>
      <c r="F835">
        <v>34.997892219999997</v>
      </c>
      <c r="G835">
        <v>14.46594183</v>
      </c>
    </row>
    <row r="836" spans="1:7" x14ac:dyDescent="0.55000000000000004">
      <c r="A836">
        <v>730.73699999999997</v>
      </c>
      <c r="B836">
        <v>21.015232409999999</v>
      </c>
      <c r="C836">
        <v>18.505286850000001</v>
      </c>
      <c r="D836">
        <v>14.03676368</v>
      </c>
      <c r="E836">
        <v>26.5376361</v>
      </c>
      <c r="F836">
        <v>34.59790271</v>
      </c>
      <c r="G836">
        <v>14.031529170000001</v>
      </c>
    </row>
    <row r="837" spans="1:7" x14ac:dyDescent="0.55000000000000004">
      <c r="A837">
        <v>731.29700000000003</v>
      </c>
      <c r="B837">
        <v>21.154184170000001</v>
      </c>
      <c r="C837">
        <v>18.720668620000001</v>
      </c>
      <c r="D837">
        <v>14.050937729999999</v>
      </c>
      <c r="E837">
        <v>26.654860880000001</v>
      </c>
      <c r="F837">
        <v>34.571915699999998</v>
      </c>
      <c r="G837">
        <v>14.141897950000001</v>
      </c>
    </row>
    <row r="838" spans="1:7" x14ac:dyDescent="0.55000000000000004">
      <c r="A838">
        <v>731.85799999999995</v>
      </c>
      <c r="B838">
        <v>21.805044299999999</v>
      </c>
      <c r="C838">
        <v>18.838173909999998</v>
      </c>
      <c r="D838">
        <v>14.491343329999999</v>
      </c>
      <c r="E838">
        <v>26.500607639999998</v>
      </c>
      <c r="F838">
        <v>34.967944770000003</v>
      </c>
      <c r="G838">
        <v>14.03693397</v>
      </c>
    </row>
    <row r="839" spans="1:7" x14ac:dyDescent="0.55000000000000004">
      <c r="A839">
        <v>732.41800000000001</v>
      </c>
      <c r="B839">
        <v>21.59014329</v>
      </c>
      <c r="C839">
        <v>19.384886860000002</v>
      </c>
      <c r="D839">
        <v>14.441015820000001</v>
      </c>
      <c r="E839">
        <v>26.941459179999999</v>
      </c>
      <c r="F839">
        <v>34.982620420000003</v>
      </c>
      <c r="G839">
        <v>14.25081578</v>
      </c>
    </row>
    <row r="840" spans="1:7" x14ac:dyDescent="0.55000000000000004">
      <c r="A840">
        <v>732.97799999999995</v>
      </c>
      <c r="B840">
        <v>21.766590919999999</v>
      </c>
      <c r="C840">
        <v>19.23223733</v>
      </c>
      <c r="D840">
        <v>14.273603659999999</v>
      </c>
      <c r="E840">
        <v>26.348844230000001</v>
      </c>
      <c r="F840">
        <v>34.44368498</v>
      </c>
      <c r="G840">
        <v>13.79780208</v>
      </c>
    </row>
    <row r="841" spans="1:7" x14ac:dyDescent="0.55000000000000004">
      <c r="A841">
        <v>733.53800000000001</v>
      </c>
      <c r="B841">
        <v>22.09718282</v>
      </c>
      <c r="C841">
        <v>18.986511799999999</v>
      </c>
      <c r="D841">
        <v>14.121572199999999</v>
      </c>
      <c r="E841">
        <v>26.724384019999999</v>
      </c>
      <c r="F841">
        <v>34.71605203</v>
      </c>
      <c r="G841">
        <v>14.121126159999999</v>
      </c>
    </row>
    <row r="842" spans="1:7" x14ac:dyDescent="0.55000000000000004">
      <c r="A842">
        <v>734.09799999999996</v>
      </c>
      <c r="B842">
        <v>22.402247190000001</v>
      </c>
      <c r="C842">
        <v>18.985617980000001</v>
      </c>
      <c r="D842">
        <v>14.647640450000001</v>
      </c>
      <c r="E842">
        <v>26.69168539</v>
      </c>
      <c r="F842">
        <v>34.446292130000003</v>
      </c>
      <c r="G842">
        <v>14.01662921</v>
      </c>
    </row>
    <row r="843" spans="1:7" x14ac:dyDescent="0.55000000000000004">
      <c r="A843">
        <v>734.65800000000002</v>
      </c>
      <c r="B843">
        <v>22.519823389999999</v>
      </c>
      <c r="C843">
        <v>19.037213909999998</v>
      </c>
      <c r="D843">
        <v>14.494503509999999</v>
      </c>
      <c r="E843">
        <v>26.528653810000002</v>
      </c>
      <c r="F843">
        <v>34.400792940000002</v>
      </c>
      <c r="G843">
        <v>13.90295549</v>
      </c>
    </row>
    <row r="844" spans="1:7" x14ac:dyDescent="0.55000000000000004">
      <c r="A844">
        <v>735.21799999999996</v>
      </c>
      <c r="B844">
        <v>22.417345990000001</v>
      </c>
      <c r="C844">
        <v>19.41892554</v>
      </c>
      <c r="D844">
        <v>14.540478220000001</v>
      </c>
      <c r="E844">
        <v>26.576826010000001</v>
      </c>
      <c r="F844">
        <v>34.591677410000003</v>
      </c>
      <c r="G844">
        <v>13.86145355</v>
      </c>
    </row>
    <row r="845" spans="1:7" x14ac:dyDescent="0.55000000000000004">
      <c r="A845">
        <v>735.77800000000002</v>
      </c>
      <c r="B845">
        <v>22.644851639999999</v>
      </c>
      <c r="C845">
        <v>19.724139820000001</v>
      </c>
      <c r="D845">
        <v>14.60446986</v>
      </c>
      <c r="E845">
        <v>26.85697893</v>
      </c>
      <c r="F845">
        <v>34.166955059999999</v>
      </c>
      <c r="G845">
        <v>13.959217499999999</v>
      </c>
    </row>
    <row r="846" spans="1:7" x14ac:dyDescent="0.55000000000000004">
      <c r="A846">
        <v>736.33799999999997</v>
      </c>
      <c r="B846">
        <v>22.35022412</v>
      </c>
      <c r="C846">
        <v>19.623464890000001</v>
      </c>
      <c r="D846">
        <v>14.501567</v>
      </c>
      <c r="E846">
        <v>26.256787289999998</v>
      </c>
      <c r="F846">
        <v>34.207481510000001</v>
      </c>
      <c r="G846">
        <v>13.69984694</v>
      </c>
    </row>
    <row r="847" spans="1:7" x14ac:dyDescent="0.55000000000000004">
      <c r="A847">
        <v>736.89800000000002</v>
      </c>
      <c r="B847">
        <v>22.652896999999999</v>
      </c>
      <c r="C847">
        <v>19.61068152</v>
      </c>
      <c r="D847">
        <v>14.49607814</v>
      </c>
      <c r="E847">
        <v>26.64967811</v>
      </c>
      <c r="F847">
        <v>34.467959149999999</v>
      </c>
      <c r="G847">
        <v>14.14227838</v>
      </c>
    </row>
    <row r="848" spans="1:7" x14ac:dyDescent="0.55000000000000004">
      <c r="A848">
        <v>737.45699999999999</v>
      </c>
      <c r="B848">
        <v>23.001680270000001</v>
      </c>
      <c r="C848">
        <v>19.555282689999999</v>
      </c>
      <c r="D848">
        <v>14.69173529</v>
      </c>
      <c r="E848">
        <v>26.362217950000002</v>
      </c>
      <c r="F848">
        <v>34.313951770000003</v>
      </c>
      <c r="G848">
        <v>14.075021230000001</v>
      </c>
    </row>
    <row r="849" spans="1:7" x14ac:dyDescent="0.55000000000000004">
      <c r="A849">
        <v>738.01700000000005</v>
      </c>
      <c r="B849">
        <v>23.404005269999999</v>
      </c>
      <c r="C849">
        <v>19.719349380000001</v>
      </c>
      <c r="D849">
        <v>14.620157949999999</v>
      </c>
      <c r="E849">
        <v>26.471887930000001</v>
      </c>
      <c r="F849">
        <v>33.980819859999997</v>
      </c>
      <c r="G849">
        <v>13.91077473</v>
      </c>
    </row>
    <row r="850" spans="1:7" x14ac:dyDescent="0.55000000000000004">
      <c r="A850">
        <v>738.577</v>
      </c>
      <c r="B850">
        <v>23.160138379999999</v>
      </c>
      <c r="C850">
        <v>20.062667780000002</v>
      </c>
      <c r="D850">
        <v>14.75055768</v>
      </c>
      <c r="E850">
        <v>26.362527879999998</v>
      </c>
      <c r="F850">
        <v>33.809879389999999</v>
      </c>
      <c r="G850">
        <v>14.196661499999999</v>
      </c>
    </row>
    <row r="851" spans="1:7" x14ac:dyDescent="0.55000000000000004">
      <c r="A851">
        <v>739.13599999999997</v>
      </c>
      <c r="B851">
        <v>23.41942542</v>
      </c>
      <c r="C851">
        <v>20.393359969999999</v>
      </c>
      <c r="D851">
        <v>14.792617959999999</v>
      </c>
      <c r="E851">
        <v>26.281868339999999</v>
      </c>
      <c r="F851">
        <v>33.828006090000002</v>
      </c>
      <c r="G851">
        <v>13.5744863</v>
      </c>
    </row>
    <row r="852" spans="1:7" x14ac:dyDescent="0.55000000000000004">
      <c r="A852">
        <v>739.69600000000003</v>
      </c>
      <c r="B852">
        <v>23.660602440000002</v>
      </c>
      <c r="C852">
        <v>20.456647839999999</v>
      </c>
      <c r="D852">
        <v>14.85623157</v>
      </c>
      <c r="E852">
        <v>26.046464570000001</v>
      </c>
      <c r="F852">
        <v>33.812079629999999</v>
      </c>
      <c r="G852">
        <v>13.99285012</v>
      </c>
    </row>
    <row r="853" spans="1:7" x14ac:dyDescent="0.55000000000000004">
      <c r="A853">
        <v>740.25599999999997</v>
      </c>
      <c r="B853">
        <v>23.703254009999998</v>
      </c>
      <c r="C853">
        <v>20.693054879999998</v>
      </c>
      <c r="D853">
        <v>14.923749389999999</v>
      </c>
      <c r="E853">
        <v>26.837785329999999</v>
      </c>
      <c r="F853">
        <v>34.278776100000002</v>
      </c>
      <c r="G853">
        <v>14.0160272</v>
      </c>
    </row>
    <row r="854" spans="1:7" x14ac:dyDescent="0.55000000000000004">
      <c r="A854">
        <v>740.81500000000005</v>
      </c>
      <c r="B854">
        <v>24.179517789999998</v>
      </c>
      <c r="C854">
        <v>20.532604020000001</v>
      </c>
      <c r="D854">
        <v>15.007925950000001</v>
      </c>
      <c r="E854">
        <v>26.974147720000001</v>
      </c>
      <c r="F854">
        <v>33.88929117</v>
      </c>
      <c r="G854">
        <v>13.73194646</v>
      </c>
    </row>
    <row r="855" spans="1:7" x14ac:dyDescent="0.55000000000000004">
      <c r="A855">
        <v>741.375</v>
      </c>
      <c r="B855">
        <v>24.34162615</v>
      </c>
      <c r="C855">
        <v>20.665951539999998</v>
      </c>
      <c r="D855">
        <v>14.925108740000001</v>
      </c>
      <c r="E855">
        <v>26.814710569999999</v>
      </c>
      <c r="F855">
        <v>34.26496349</v>
      </c>
      <c r="G855">
        <v>13.989706139999999</v>
      </c>
    </row>
    <row r="856" spans="1:7" x14ac:dyDescent="0.55000000000000004">
      <c r="A856">
        <v>741.93399999999997</v>
      </c>
      <c r="B856">
        <v>24.061398149999999</v>
      </c>
      <c r="C856">
        <v>21.06240274</v>
      </c>
      <c r="D856">
        <v>14.82015876</v>
      </c>
      <c r="E856">
        <v>26.322709629999999</v>
      </c>
      <c r="F856">
        <v>33.16869226</v>
      </c>
      <c r="G856">
        <v>13.80178068</v>
      </c>
    </row>
    <row r="857" spans="1:7" x14ac:dyDescent="0.55000000000000004">
      <c r="A857">
        <v>742.49300000000005</v>
      </c>
      <c r="B857">
        <v>24.40248519</v>
      </c>
      <c r="C857">
        <v>21.089894770000001</v>
      </c>
      <c r="D857">
        <v>15.17073267</v>
      </c>
      <c r="E857">
        <v>26.446719120000001</v>
      </c>
      <c r="F857">
        <v>33.28643057</v>
      </c>
      <c r="G857">
        <v>13.818644839999999</v>
      </c>
    </row>
    <row r="858" spans="1:7" x14ac:dyDescent="0.55000000000000004">
      <c r="A858">
        <v>743.053</v>
      </c>
      <c r="B858">
        <v>24.339786100000001</v>
      </c>
      <c r="C858">
        <v>21.120372029999999</v>
      </c>
      <c r="D858">
        <v>14.99024118</v>
      </c>
      <c r="E858">
        <v>26.168070740000001</v>
      </c>
      <c r="F858">
        <v>33.82077632</v>
      </c>
      <c r="G858">
        <v>13.857023359999999</v>
      </c>
    </row>
    <row r="859" spans="1:7" x14ac:dyDescent="0.55000000000000004">
      <c r="A859">
        <v>743.61199999999997</v>
      </c>
      <c r="B859">
        <v>24.22646971</v>
      </c>
      <c r="C859">
        <v>21.43677014</v>
      </c>
      <c r="D859">
        <v>14.835811959999999</v>
      </c>
      <c r="E859">
        <v>26.19972053</v>
      </c>
      <c r="F859">
        <v>33.131050999999999</v>
      </c>
      <c r="G859">
        <v>13.9190538</v>
      </c>
    </row>
    <row r="860" spans="1:7" x14ac:dyDescent="0.55000000000000004">
      <c r="A860">
        <v>744.17100000000005</v>
      </c>
      <c r="B860">
        <v>24.916925119999998</v>
      </c>
      <c r="C860">
        <v>21.709731340000001</v>
      </c>
      <c r="D860">
        <v>15.458472629999999</v>
      </c>
      <c r="E860">
        <v>26.755649089999999</v>
      </c>
      <c r="F860">
        <v>33.575844850000003</v>
      </c>
      <c r="G860">
        <v>13.662041329999999</v>
      </c>
    </row>
    <row r="861" spans="1:7" x14ac:dyDescent="0.55000000000000004">
      <c r="A861">
        <v>744.73</v>
      </c>
      <c r="B861">
        <v>24.61967907</v>
      </c>
      <c r="C861">
        <v>22.070308529999998</v>
      </c>
      <c r="D861">
        <v>15.46706258</v>
      </c>
      <c r="E861">
        <v>26.601618909999999</v>
      </c>
      <c r="F861">
        <v>33.999064449999999</v>
      </c>
      <c r="G861">
        <v>13.92086477</v>
      </c>
    </row>
    <row r="862" spans="1:7" x14ac:dyDescent="0.55000000000000004">
      <c r="A862">
        <v>745.29</v>
      </c>
      <c r="B862">
        <v>25.364513809999998</v>
      </c>
      <c r="C862">
        <v>21.71424171</v>
      </c>
      <c r="D862">
        <v>15.508265740000001</v>
      </c>
      <c r="E862">
        <v>26.459082039999998</v>
      </c>
      <c r="F862">
        <v>33.035732619999997</v>
      </c>
      <c r="G862">
        <v>13.775028239999999</v>
      </c>
    </row>
    <row r="863" spans="1:7" x14ac:dyDescent="0.55000000000000004">
      <c r="A863">
        <v>745.84900000000005</v>
      </c>
      <c r="B863">
        <v>25.23155788</v>
      </c>
      <c r="C863">
        <v>22.020690649999999</v>
      </c>
      <c r="D863">
        <v>15.490139449999999</v>
      </c>
      <c r="E863">
        <v>26.660099840000001</v>
      </c>
      <c r="F863">
        <v>33.814671179999998</v>
      </c>
      <c r="G863">
        <v>13.249339880000001</v>
      </c>
    </row>
    <row r="864" spans="1:7" x14ac:dyDescent="0.55000000000000004">
      <c r="A864">
        <v>746.40800000000002</v>
      </c>
      <c r="B864">
        <v>25.21901532</v>
      </c>
      <c r="C864">
        <v>21.77615698</v>
      </c>
      <c r="D864">
        <v>15.379453140000001</v>
      </c>
      <c r="E864">
        <v>26.061782090000001</v>
      </c>
      <c r="F864">
        <v>33.51038372</v>
      </c>
      <c r="G864">
        <v>13.72513318</v>
      </c>
    </row>
    <row r="865" spans="1:7" x14ac:dyDescent="0.55000000000000004">
      <c r="A865">
        <v>746.96699999999998</v>
      </c>
      <c r="B865">
        <v>25.238169849999998</v>
      </c>
      <c r="C865">
        <v>22.136738739999998</v>
      </c>
      <c r="D865">
        <v>15.660712419999999</v>
      </c>
      <c r="E865">
        <v>26.578397580000001</v>
      </c>
      <c r="F865">
        <v>33.312441239999998</v>
      </c>
      <c r="G865">
        <v>13.786169429999999</v>
      </c>
    </row>
    <row r="866" spans="1:7" x14ac:dyDescent="0.55000000000000004">
      <c r="A866">
        <v>747.52599999999995</v>
      </c>
      <c r="B866">
        <v>25.704538240000002</v>
      </c>
      <c r="C866">
        <v>22.094044220000001</v>
      </c>
      <c r="D866">
        <v>15.50565958</v>
      </c>
      <c r="E866">
        <v>26.411192209999999</v>
      </c>
      <c r="F866">
        <v>32.547868399999999</v>
      </c>
      <c r="G866">
        <v>13.660742620000001</v>
      </c>
    </row>
    <row r="867" spans="1:7" x14ac:dyDescent="0.55000000000000004">
      <c r="A867">
        <v>748.08500000000004</v>
      </c>
      <c r="B867">
        <v>25.872528540000001</v>
      </c>
      <c r="C867">
        <v>22.204110490000001</v>
      </c>
      <c r="D867">
        <v>15.576797279999999</v>
      </c>
      <c r="E867">
        <v>26.310375390000001</v>
      </c>
      <c r="F867">
        <v>32.552594370000001</v>
      </c>
      <c r="G867">
        <v>13.782680259999999</v>
      </c>
    </row>
    <row r="868" spans="1:7" x14ac:dyDescent="0.55000000000000004">
      <c r="A868">
        <v>748.64400000000001</v>
      </c>
      <c r="B868">
        <v>25.715855510000001</v>
      </c>
      <c r="C868">
        <v>21.859197300000002</v>
      </c>
      <c r="D868">
        <v>15.25540359</v>
      </c>
      <c r="E868">
        <v>26.449847439999999</v>
      </c>
      <c r="F868">
        <v>33.018435150000002</v>
      </c>
      <c r="G868">
        <v>13.738344680000001</v>
      </c>
    </row>
    <row r="869" spans="1:7" x14ac:dyDescent="0.55000000000000004">
      <c r="A869">
        <v>749.202</v>
      </c>
      <c r="B869">
        <v>26.127013869999999</v>
      </c>
      <c r="C869">
        <v>21.85696132</v>
      </c>
      <c r="D869">
        <v>15.83096407</v>
      </c>
      <c r="E869">
        <v>26.49640303</v>
      </c>
      <c r="F869">
        <v>32.809942280000001</v>
      </c>
      <c r="G869">
        <v>13.87901697</v>
      </c>
    </row>
    <row r="870" spans="1:7" x14ac:dyDescent="0.55000000000000004">
      <c r="A870">
        <v>749.76099999999997</v>
      </c>
      <c r="B870">
        <v>25.953345970000001</v>
      </c>
      <c r="C870">
        <v>22.579046000000002</v>
      </c>
      <c r="D870">
        <v>15.775969140000001</v>
      </c>
      <c r="E870">
        <v>26.003464730000001</v>
      </c>
      <c r="F870">
        <v>32.807631129999997</v>
      </c>
      <c r="G870">
        <v>13.47268528</v>
      </c>
    </row>
    <row r="871" spans="1:7" x14ac:dyDescent="0.55000000000000004">
      <c r="A871">
        <v>750.32</v>
      </c>
      <c r="B871">
        <v>26.671934050000001</v>
      </c>
      <c r="C871">
        <v>22.796538999999999</v>
      </c>
      <c r="D871">
        <v>15.99443057</v>
      </c>
      <c r="E871">
        <v>26.71945101</v>
      </c>
      <c r="F871">
        <v>33.062965499999997</v>
      </c>
      <c r="G871">
        <v>13.770526220000001</v>
      </c>
    </row>
    <row r="872" spans="1:7" x14ac:dyDescent="0.55000000000000004">
      <c r="A872">
        <v>750.87900000000002</v>
      </c>
      <c r="B872">
        <v>26.191082380000001</v>
      </c>
      <c r="C872">
        <v>22.565808409999999</v>
      </c>
      <c r="D872">
        <v>15.76025593</v>
      </c>
      <c r="E872">
        <v>26.3106334</v>
      </c>
      <c r="F872">
        <v>32.942394120000003</v>
      </c>
      <c r="G872">
        <v>13.47771702</v>
      </c>
    </row>
    <row r="873" spans="1:7" x14ac:dyDescent="0.55000000000000004">
      <c r="A873">
        <v>751.43700000000001</v>
      </c>
      <c r="B873">
        <v>26.832323729999999</v>
      </c>
      <c r="C873">
        <v>23.365885710000001</v>
      </c>
      <c r="D873">
        <v>16.046055849999998</v>
      </c>
      <c r="E873">
        <v>26.290031620000001</v>
      </c>
      <c r="F873">
        <v>33.103202529999997</v>
      </c>
      <c r="G873">
        <v>14.04113403</v>
      </c>
    </row>
    <row r="874" spans="1:7" x14ac:dyDescent="0.55000000000000004">
      <c r="A874">
        <v>751.99599999999998</v>
      </c>
      <c r="B874">
        <v>26.717246150000001</v>
      </c>
      <c r="C874">
        <v>22.756861170000001</v>
      </c>
      <c r="D874">
        <v>15.63107121</v>
      </c>
      <c r="E874">
        <v>25.72575423</v>
      </c>
      <c r="F874">
        <v>32.345749310000002</v>
      </c>
      <c r="G874">
        <v>13.61459101</v>
      </c>
    </row>
    <row r="875" spans="1:7" x14ac:dyDescent="0.55000000000000004">
      <c r="A875">
        <v>752.55499999999995</v>
      </c>
      <c r="B875">
        <v>26.33172321</v>
      </c>
      <c r="C875">
        <v>23.776117729999999</v>
      </c>
      <c r="D875">
        <v>15.616715340000001</v>
      </c>
      <c r="E875">
        <v>26.03853067</v>
      </c>
      <c r="F875">
        <v>32.579195689999999</v>
      </c>
      <c r="G875">
        <v>13.789597840000001</v>
      </c>
    </row>
    <row r="876" spans="1:7" x14ac:dyDescent="0.55000000000000004">
      <c r="A876">
        <v>753.11300000000006</v>
      </c>
      <c r="B876">
        <v>26.636955199999999</v>
      </c>
      <c r="C876">
        <v>24.125601570000001</v>
      </c>
      <c r="D876">
        <v>16.05718611</v>
      </c>
      <c r="E876">
        <v>25.52305746</v>
      </c>
      <c r="F876">
        <v>32.401884359999997</v>
      </c>
      <c r="G876">
        <v>14.01240426</v>
      </c>
    </row>
    <row r="877" spans="1:7" x14ac:dyDescent="0.55000000000000004">
      <c r="A877">
        <v>753.67200000000003</v>
      </c>
      <c r="B877">
        <v>26.718197379999999</v>
      </c>
      <c r="C877">
        <v>23.250998289999998</v>
      </c>
      <c r="D877">
        <v>16.180262410000001</v>
      </c>
      <c r="E877">
        <v>26.17170565</v>
      </c>
      <c r="F877">
        <v>32.517969200000003</v>
      </c>
      <c r="G877">
        <v>13.77695379</v>
      </c>
    </row>
    <row r="878" spans="1:7" x14ac:dyDescent="0.55000000000000004">
      <c r="A878">
        <v>754.23</v>
      </c>
      <c r="B878">
        <v>26.95897884</v>
      </c>
      <c r="C878">
        <v>23.249349689999999</v>
      </c>
      <c r="D878">
        <v>15.85771506</v>
      </c>
      <c r="E878">
        <v>25.36831565</v>
      </c>
      <c r="F878">
        <v>32.514790179999999</v>
      </c>
      <c r="G878">
        <v>13.82277111</v>
      </c>
    </row>
    <row r="879" spans="1:7" x14ac:dyDescent="0.55000000000000004">
      <c r="A879">
        <v>754.78800000000001</v>
      </c>
      <c r="B879">
        <v>27.508668520000001</v>
      </c>
      <c r="C879">
        <v>23.143203880000002</v>
      </c>
      <c r="D879">
        <v>15.718908920000001</v>
      </c>
      <c r="E879">
        <v>25.50104022</v>
      </c>
      <c r="F879">
        <v>32.075820620000002</v>
      </c>
      <c r="G879">
        <v>13.483009709999999</v>
      </c>
    </row>
    <row r="880" spans="1:7" x14ac:dyDescent="0.55000000000000004">
      <c r="A880">
        <v>755.34699999999998</v>
      </c>
      <c r="B880">
        <v>27.306665120000002</v>
      </c>
      <c r="C880">
        <v>23.38539248</v>
      </c>
      <c r="D880">
        <v>15.58232699</v>
      </c>
      <c r="E880">
        <v>25.820366929999999</v>
      </c>
      <c r="F880">
        <v>32.396075240000002</v>
      </c>
      <c r="G880">
        <v>13.53866698</v>
      </c>
    </row>
    <row r="881" spans="1:7" x14ac:dyDescent="0.55000000000000004">
      <c r="A881">
        <v>755.90499999999997</v>
      </c>
      <c r="B881">
        <v>26.970831</v>
      </c>
      <c r="C881">
        <v>23.357932290000001</v>
      </c>
      <c r="D881">
        <v>15.37026674</v>
      </c>
      <c r="E881">
        <v>25.7525415</v>
      </c>
      <c r="F881">
        <v>32.088229810000001</v>
      </c>
      <c r="G881">
        <v>13.63493285</v>
      </c>
    </row>
    <row r="882" spans="1:7" x14ac:dyDescent="0.55000000000000004">
      <c r="A882">
        <v>756.46299999999997</v>
      </c>
      <c r="B882">
        <v>27.618940859999999</v>
      </c>
      <c r="C882">
        <v>23.877259639999998</v>
      </c>
      <c r="D882">
        <v>15.71423514</v>
      </c>
      <c r="E882">
        <v>25.546915559999999</v>
      </c>
      <c r="F882">
        <v>32.229079149999997</v>
      </c>
      <c r="G882">
        <v>13.70356823</v>
      </c>
    </row>
    <row r="883" spans="1:7" x14ac:dyDescent="0.55000000000000004">
      <c r="A883">
        <v>757.02200000000005</v>
      </c>
      <c r="B883">
        <v>27.956893269999998</v>
      </c>
      <c r="C883">
        <v>23.716438159999999</v>
      </c>
      <c r="D883">
        <v>16.245358469999999</v>
      </c>
      <c r="E883">
        <v>25.720627440000001</v>
      </c>
      <c r="F883">
        <v>31.96229649</v>
      </c>
      <c r="G883">
        <v>13.45032372</v>
      </c>
    </row>
    <row r="884" spans="1:7" x14ac:dyDescent="0.55000000000000004">
      <c r="A884">
        <v>757.58</v>
      </c>
      <c r="B884">
        <v>28.08257987</v>
      </c>
      <c r="C884">
        <v>24.252561780000001</v>
      </c>
      <c r="D884">
        <v>16.115129599999999</v>
      </c>
      <c r="E884">
        <v>25.493068109999999</v>
      </c>
      <c r="F884">
        <v>32.199517780000001</v>
      </c>
      <c r="G884">
        <v>13.26039783</v>
      </c>
    </row>
    <row r="885" spans="1:7" x14ac:dyDescent="0.55000000000000004">
      <c r="A885">
        <v>758.13800000000003</v>
      </c>
      <c r="B885">
        <v>27.92777083</v>
      </c>
      <c r="C885">
        <v>24.17199827</v>
      </c>
      <c r="D885">
        <v>16.006830860000001</v>
      </c>
      <c r="E885">
        <v>25.5838705</v>
      </c>
      <c r="F885">
        <v>32.143544349999999</v>
      </c>
      <c r="G885">
        <v>13.66834231</v>
      </c>
    </row>
    <row r="886" spans="1:7" x14ac:dyDescent="0.55000000000000004">
      <c r="A886">
        <v>758.69600000000003</v>
      </c>
      <c r="B886">
        <v>28.29439988</v>
      </c>
      <c r="C886">
        <v>24.122785759999999</v>
      </c>
      <c r="D886">
        <v>16.264206269999999</v>
      </c>
      <c r="E886">
        <v>26.15709889</v>
      </c>
      <c r="F886">
        <v>32.75195677</v>
      </c>
      <c r="G886">
        <v>13.78765115</v>
      </c>
    </row>
    <row r="887" spans="1:7" x14ac:dyDescent="0.55000000000000004">
      <c r="A887">
        <v>759.25400000000002</v>
      </c>
      <c r="B887">
        <v>28.059466199999999</v>
      </c>
      <c r="C887">
        <v>24.181820399999999</v>
      </c>
      <c r="D887">
        <v>15.81121377</v>
      </c>
      <c r="E887">
        <v>26.151806229999998</v>
      </c>
      <c r="F887">
        <v>31.764188300000001</v>
      </c>
      <c r="G887">
        <v>14.151024100000001</v>
      </c>
    </row>
    <row r="888" spans="1:7" x14ac:dyDescent="0.55000000000000004">
      <c r="A888">
        <v>759.81200000000001</v>
      </c>
      <c r="B888">
        <v>27.939660880000002</v>
      </c>
      <c r="C888">
        <v>23.685986310000001</v>
      </c>
      <c r="D888">
        <v>15.907417860000001</v>
      </c>
      <c r="E888">
        <v>25.699335019999999</v>
      </c>
      <c r="F888">
        <v>31.53326135</v>
      </c>
      <c r="G888">
        <v>13.323558999999999</v>
      </c>
    </row>
    <row r="889" spans="1:7" x14ac:dyDescent="0.55000000000000004">
      <c r="A889">
        <v>760.37</v>
      </c>
      <c r="B889">
        <v>28.60514122</v>
      </c>
      <c r="C889">
        <v>23.736259669999999</v>
      </c>
      <c r="D889">
        <v>15.997929709999999</v>
      </c>
      <c r="E889">
        <v>25.95442894</v>
      </c>
      <c r="F889">
        <v>31.739537630000001</v>
      </c>
      <c r="G889">
        <v>13.961527090000001</v>
      </c>
    </row>
    <row r="890" spans="1:7" x14ac:dyDescent="0.55000000000000004">
      <c r="A890">
        <v>760.928</v>
      </c>
      <c r="B890">
        <v>28.9745688</v>
      </c>
      <c r="C890">
        <v>24.919425910000001</v>
      </c>
      <c r="D890">
        <v>16.393679970000001</v>
      </c>
      <c r="E890">
        <v>26.068865670000001</v>
      </c>
      <c r="F890">
        <v>31.826136219999999</v>
      </c>
      <c r="G890">
        <v>13.73473499</v>
      </c>
    </row>
    <row r="891" spans="1:7" x14ac:dyDescent="0.55000000000000004">
      <c r="A891">
        <v>761.48599999999999</v>
      </c>
      <c r="B891">
        <v>28.287475319999999</v>
      </c>
      <c r="C891">
        <v>25.048726779999999</v>
      </c>
      <c r="D891">
        <v>15.97225738</v>
      </c>
      <c r="E891">
        <v>25.78532375</v>
      </c>
      <c r="F891">
        <v>32.126765550000002</v>
      </c>
      <c r="G891">
        <v>13.58464537</v>
      </c>
    </row>
    <row r="892" spans="1:7" x14ac:dyDescent="0.55000000000000004">
      <c r="A892">
        <v>762.04399999999998</v>
      </c>
      <c r="B892">
        <v>28.021792009999999</v>
      </c>
      <c r="C892">
        <v>24.499711609999999</v>
      </c>
      <c r="D892">
        <v>16.126463879999999</v>
      </c>
      <c r="E892">
        <v>25.965468820000002</v>
      </c>
      <c r="F892">
        <v>31.58148808</v>
      </c>
      <c r="G892">
        <v>13.513428790000001</v>
      </c>
    </row>
    <row r="893" spans="1:7" x14ac:dyDescent="0.55000000000000004">
      <c r="A893">
        <v>762.60199999999998</v>
      </c>
      <c r="B893">
        <v>28.894507569999998</v>
      </c>
      <c r="C893">
        <v>24.131935599999998</v>
      </c>
      <c r="D893">
        <v>16.026392210000001</v>
      </c>
      <c r="E893">
        <v>25.983976160000001</v>
      </c>
      <c r="F893">
        <v>31.296173639999999</v>
      </c>
      <c r="G893">
        <v>13.43238906</v>
      </c>
    </row>
    <row r="894" spans="1:7" x14ac:dyDescent="0.55000000000000004">
      <c r="A894">
        <v>763.15899999999999</v>
      </c>
      <c r="B894">
        <v>28.370299549999999</v>
      </c>
      <c r="C894">
        <v>24.131931170000001</v>
      </c>
      <c r="D894">
        <v>16.277246649999999</v>
      </c>
      <c r="E894">
        <v>25.36201402</v>
      </c>
      <c r="F894">
        <v>31.55066922</v>
      </c>
      <c r="G894">
        <v>13.24601657</v>
      </c>
    </row>
    <row r="895" spans="1:7" x14ac:dyDescent="0.55000000000000004">
      <c r="A895">
        <v>763.71699999999998</v>
      </c>
      <c r="B895">
        <v>29.123718019999998</v>
      </c>
      <c r="C895">
        <v>24.32339687</v>
      </c>
      <c r="D895">
        <v>16.380917849999999</v>
      </c>
      <c r="E895">
        <v>25.89285714</v>
      </c>
      <c r="F895">
        <v>31.637832800000002</v>
      </c>
      <c r="G895">
        <v>13.552134049999999</v>
      </c>
    </row>
    <row r="896" spans="1:7" x14ac:dyDescent="0.55000000000000004">
      <c r="A896">
        <v>764.27499999999998</v>
      </c>
      <c r="B896">
        <v>29.375146659999999</v>
      </c>
      <c r="C896">
        <v>24.3546789</v>
      </c>
      <c r="D896">
        <v>16.70208328</v>
      </c>
      <c r="E896">
        <v>26.17591844</v>
      </c>
      <c r="F896">
        <v>31.358042399999999</v>
      </c>
      <c r="G896">
        <v>13.468959399999999</v>
      </c>
    </row>
    <row r="897" spans="1:7" x14ac:dyDescent="0.55000000000000004">
      <c r="A897">
        <v>764.83199999999999</v>
      </c>
      <c r="B897">
        <v>29.351761960000001</v>
      </c>
      <c r="C897">
        <v>24.561806300000001</v>
      </c>
      <c r="D897">
        <v>16.333866860000001</v>
      </c>
      <c r="E897">
        <v>25.745191680000001</v>
      </c>
      <c r="F897">
        <v>31.854320269999999</v>
      </c>
      <c r="G897">
        <v>13.688305209999999</v>
      </c>
    </row>
    <row r="898" spans="1:7" x14ac:dyDescent="0.55000000000000004">
      <c r="A898">
        <v>765.39</v>
      </c>
      <c r="B898">
        <v>28.584383729999999</v>
      </c>
      <c r="C898">
        <v>24.767739240000001</v>
      </c>
      <c r="D898">
        <v>16.40635194</v>
      </c>
      <c r="E898">
        <v>25.4162426</v>
      </c>
      <c r="F898">
        <v>30.963099249999999</v>
      </c>
      <c r="G898">
        <v>13.12860461</v>
      </c>
    </row>
    <row r="899" spans="1:7" x14ac:dyDescent="0.55000000000000004">
      <c r="A899">
        <v>765.947</v>
      </c>
      <c r="B899">
        <v>29.09565332</v>
      </c>
      <c r="C899">
        <v>24.567974629999998</v>
      </c>
      <c r="D899">
        <v>16.192363589999999</v>
      </c>
      <c r="E899">
        <v>25.344827590000001</v>
      </c>
      <c r="F899">
        <v>30.857444839999999</v>
      </c>
      <c r="G899">
        <v>13.319460960000001</v>
      </c>
    </row>
    <row r="900" spans="1:7" x14ac:dyDescent="0.55000000000000004">
      <c r="A900">
        <v>766.505</v>
      </c>
      <c r="B900">
        <v>29.405549799999999</v>
      </c>
      <c r="C900">
        <v>25.191372300000001</v>
      </c>
      <c r="D900">
        <v>16.534433719999999</v>
      </c>
      <c r="E900">
        <v>25.657842280000001</v>
      </c>
      <c r="F900">
        <v>31.679424820000001</v>
      </c>
      <c r="G900">
        <v>13.5468995</v>
      </c>
    </row>
    <row r="901" spans="1:7" x14ac:dyDescent="0.55000000000000004">
      <c r="A901">
        <v>767.06200000000001</v>
      </c>
      <c r="B901">
        <v>29.075611309999999</v>
      </c>
      <c r="C901">
        <v>24.647934020000001</v>
      </c>
      <c r="D901">
        <v>16.663130540000001</v>
      </c>
      <c r="E901">
        <v>25.268524899999999</v>
      </c>
      <c r="F901">
        <v>30.91285207</v>
      </c>
      <c r="G901">
        <v>13.39243091</v>
      </c>
    </row>
    <row r="902" spans="1:7" x14ac:dyDescent="0.55000000000000004">
      <c r="A902">
        <v>767.62</v>
      </c>
      <c r="B902">
        <v>29.733035959999999</v>
      </c>
      <c r="C902">
        <v>25.12503379</v>
      </c>
      <c r="D902">
        <v>16.29562044</v>
      </c>
      <c r="E902">
        <v>25.810354149999998</v>
      </c>
      <c r="F902">
        <v>31.394295759999999</v>
      </c>
      <c r="G902">
        <v>13.24885104</v>
      </c>
    </row>
    <row r="903" spans="1:7" x14ac:dyDescent="0.55000000000000004">
      <c r="A903">
        <v>768.17700000000002</v>
      </c>
      <c r="B903">
        <v>29.164536179999999</v>
      </c>
      <c r="C903">
        <v>24.919265859999999</v>
      </c>
      <c r="D903">
        <v>16.098388010000001</v>
      </c>
      <c r="E903">
        <v>25.00269114</v>
      </c>
      <c r="F903">
        <v>30.094997169999999</v>
      </c>
      <c r="G903">
        <v>13.58150112</v>
      </c>
    </row>
    <row r="904" spans="1:7" x14ac:dyDescent="0.55000000000000004">
      <c r="A904">
        <v>768.73400000000004</v>
      </c>
      <c r="B904">
        <v>30.375577289999999</v>
      </c>
      <c r="C904">
        <v>25.8672915</v>
      </c>
      <c r="D904">
        <v>16.924069549999999</v>
      </c>
      <c r="E904">
        <v>26.00719913</v>
      </c>
      <c r="F904">
        <v>31.12129856</v>
      </c>
      <c r="G904">
        <v>13.778185280000001</v>
      </c>
    </row>
    <row r="905" spans="1:7" x14ac:dyDescent="0.55000000000000004">
      <c r="A905">
        <v>769.29200000000003</v>
      </c>
      <c r="B905">
        <v>29.612505800000001</v>
      </c>
      <c r="C905">
        <v>25.19668369</v>
      </c>
      <c r="D905">
        <v>16.002403910000002</v>
      </c>
      <c r="E905">
        <v>25.538148440000001</v>
      </c>
      <c r="F905">
        <v>30.824705659999999</v>
      </c>
      <c r="G905">
        <v>13.942005630000001</v>
      </c>
    </row>
    <row r="906" spans="1:7" x14ac:dyDescent="0.55000000000000004">
      <c r="A906">
        <v>769.84900000000005</v>
      </c>
      <c r="B906">
        <v>29.688659789999999</v>
      </c>
      <c r="C906">
        <v>25.63505155</v>
      </c>
      <c r="D906">
        <v>16.689347080000001</v>
      </c>
      <c r="E906">
        <v>25.639175259999998</v>
      </c>
      <c r="F906">
        <v>31.078350520000001</v>
      </c>
      <c r="G906">
        <v>13.252920960000001</v>
      </c>
    </row>
    <row r="907" spans="1:7" x14ac:dyDescent="0.55000000000000004">
      <c r="A907">
        <v>770.40599999999995</v>
      </c>
      <c r="B907">
        <v>30.109559820000001</v>
      </c>
      <c r="C907">
        <v>26.210559849999999</v>
      </c>
      <c r="D907">
        <v>16.19712457</v>
      </c>
      <c r="E907">
        <v>25.332419179999999</v>
      </c>
      <c r="F907">
        <v>31.081193379999998</v>
      </c>
      <c r="G907">
        <v>13.87503809</v>
      </c>
    </row>
    <row r="908" spans="1:7" x14ac:dyDescent="0.55000000000000004">
      <c r="A908">
        <v>770.96299999999997</v>
      </c>
      <c r="B908">
        <v>30.09318232</v>
      </c>
      <c r="C908">
        <v>25.317761409999999</v>
      </c>
      <c r="D908">
        <v>16.61982167</v>
      </c>
      <c r="E908">
        <v>24.629624499999998</v>
      </c>
      <c r="F908">
        <v>30.559786219999999</v>
      </c>
      <c r="G908">
        <v>13.30513403</v>
      </c>
    </row>
    <row r="909" spans="1:7" x14ac:dyDescent="0.55000000000000004">
      <c r="A909">
        <v>771.52</v>
      </c>
      <c r="B909">
        <v>30.704294310000002</v>
      </c>
      <c r="C909">
        <v>25.762344379999998</v>
      </c>
      <c r="D909">
        <v>16.309973419999999</v>
      </c>
      <c r="E909">
        <v>25.365086030000001</v>
      </c>
      <c r="F909">
        <v>30.630857460000001</v>
      </c>
      <c r="G909">
        <v>13.42215695</v>
      </c>
    </row>
    <row r="910" spans="1:7" x14ac:dyDescent="0.55000000000000004">
      <c r="A910">
        <v>772.077</v>
      </c>
      <c r="B910">
        <v>30.548566739999998</v>
      </c>
      <c r="C910">
        <v>25.088341719999999</v>
      </c>
      <c r="D910">
        <v>16.55099791</v>
      </c>
      <c r="E910">
        <v>24.778792330000002</v>
      </c>
      <c r="F910">
        <v>31.149290440000001</v>
      </c>
      <c r="G910">
        <v>13.48094646</v>
      </c>
    </row>
    <row r="911" spans="1:7" x14ac:dyDescent="0.55000000000000004">
      <c r="A911">
        <v>772.63400000000001</v>
      </c>
      <c r="B911">
        <v>29.943087810000002</v>
      </c>
      <c r="C911">
        <v>25.685371140000001</v>
      </c>
      <c r="D911">
        <v>16.292006619999999</v>
      </c>
      <c r="E911">
        <v>25.14049752</v>
      </c>
      <c r="F911">
        <v>30.789638839999999</v>
      </c>
      <c r="G911">
        <v>13.116192160000001</v>
      </c>
    </row>
    <row r="912" spans="1:7" x14ac:dyDescent="0.55000000000000004">
      <c r="A912">
        <v>773.19100000000003</v>
      </c>
      <c r="B912">
        <v>30.578565699999999</v>
      </c>
      <c r="C912">
        <v>25.74165902</v>
      </c>
      <c r="D912">
        <v>16.592381329999998</v>
      </c>
      <c r="E912">
        <v>25.462193299999999</v>
      </c>
      <c r="F912">
        <v>31.11313346</v>
      </c>
      <c r="G912">
        <v>13.731798899999999</v>
      </c>
    </row>
    <row r="913" spans="1:7" x14ac:dyDescent="0.55000000000000004">
      <c r="A913">
        <v>773.74800000000005</v>
      </c>
      <c r="B913">
        <v>30.441804210000001</v>
      </c>
      <c r="C913">
        <v>25.409077969999998</v>
      </c>
      <c r="D913">
        <v>15.745589069999999</v>
      </c>
      <c r="E913">
        <v>24.737478660000001</v>
      </c>
      <c r="F913">
        <v>30.364257259999999</v>
      </c>
      <c r="G913">
        <v>13.06132612</v>
      </c>
    </row>
    <row r="914" spans="1:7" x14ac:dyDescent="0.55000000000000004">
      <c r="A914">
        <v>774.30499999999995</v>
      </c>
      <c r="B914">
        <v>30.644206329999999</v>
      </c>
      <c r="C914">
        <v>25.85706446</v>
      </c>
      <c r="D914">
        <v>15.661824169999999</v>
      </c>
      <c r="E914">
        <v>24.91696511</v>
      </c>
      <c r="F914">
        <v>29.655008089999999</v>
      </c>
      <c r="G914">
        <v>13.01048406</v>
      </c>
    </row>
    <row r="915" spans="1:7" x14ac:dyDescent="0.55000000000000004">
      <c r="A915">
        <v>774.86199999999997</v>
      </c>
      <c r="B915">
        <v>30.626683660000001</v>
      </c>
      <c r="C915">
        <v>26.04567969</v>
      </c>
      <c r="D915">
        <v>16.46728268</v>
      </c>
      <c r="E915">
        <v>25.396836889999999</v>
      </c>
      <c r="F915">
        <v>30.492715</v>
      </c>
      <c r="G915">
        <v>13.91174</v>
      </c>
    </row>
    <row r="916" spans="1:7" x14ac:dyDescent="0.55000000000000004">
      <c r="A916">
        <v>775.41800000000001</v>
      </c>
      <c r="B916">
        <v>30.65657745</v>
      </c>
      <c r="C916">
        <v>25.736989579999999</v>
      </c>
      <c r="D916">
        <v>16.20428476</v>
      </c>
      <c r="E916">
        <v>24.162312830000001</v>
      </c>
      <c r="F916">
        <v>30.153089520000002</v>
      </c>
      <c r="G916">
        <v>13.195032250000001</v>
      </c>
    </row>
    <row r="917" spans="1:7" x14ac:dyDescent="0.55000000000000004">
      <c r="A917">
        <v>775.97500000000002</v>
      </c>
      <c r="B917">
        <v>30.874004339999999</v>
      </c>
      <c r="C917">
        <v>25.61259957</v>
      </c>
      <c r="D917">
        <v>16.017378709999999</v>
      </c>
      <c r="E917">
        <v>24.703113689999999</v>
      </c>
      <c r="F917">
        <v>29.633598840000001</v>
      </c>
      <c r="G917">
        <v>13.57494569</v>
      </c>
    </row>
    <row r="918" spans="1:7" x14ac:dyDescent="0.55000000000000004">
      <c r="A918">
        <v>776.53200000000004</v>
      </c>
      <c r="B918">
        <v>30.885603960000001</v>
      </c>
      <c r="C918">
        <v>25.893857220000001</v>
      </c>
      <c r="D918">
        <v>16.255231980000001</v>
      </c>
      <c r="E918">
        <v>24.88135943</v>
      </c>
      <c r="F918">
        <v>30.203236459999999</v>
      </c>
      <c r="G918">
        <v>13.31353534</v>
      </c>
    </row>
    <row r="919" spans="1:7" x14ac:dyDescent="0.55000000000000004">
      <c r="A919">
        <v>777.08799999999997</v>
      </c>
      <c r="B919">
        <v>31.152687090000001</v>
      </c>
      <c r="C919">
        <v>26.598369129999998</v>
      </c>
      <c r="D919">
        <v>16.423907580000002</v>
      </c>
      <c r="E919">
        <v>24.471149579999999</v>
      </c>
      <c r="F919">
        <v>30.386740329999999</v>
      </c>
      <c r="G919">
        <v>13.719827459999999</v>
      </c>
    </row>
    <row r="920" spans="1:7" x14ac:dyDescent="0.55000000000000004">
      <c r="A920">
        <v>777.64499999999998</v>
      </c>
      <c r="B920">
        <v>30.788387329999999</v>
      </c>
      <c r="C920">
        <v>26.44634898</v>
      </c>
      <c r="D920">
        <v>16.200753840000001</v>
      </c>
      <c r="E920">
        <v>24.880343409999998</v>
      </c>
      <c r="F920">
        <v>29.59630859</v>
      </c>
      <c r="G920">
        <v>13.511472080000001</v>
      </c>
    </row>
    <row r="921" spans="1:7" x14ac:dyDescent="0.55000000000000004">
      <c r="A921">
        <v>778.202</v>
      </c>
      <c r="B921">
        <v>30.572927629999999</v>
      </c>
      <c r="C921">
        <v>25.706575659999999</v>
      </c>
      <c r="D921">
        <v>16.146005590000001</v>
      </c>
      <c r="E921">
        <v>24.77449713</v>
      </c>
      <c r="F921">
        <v>30.06103611</v>
      </c>
      <c r="G921">
        <v>13.73086984</v>
      </c>
    </row>
    <row r="922" spans="1:7" x14ac:dyDescent="0.55000000000000004">
      <c r="A922">
        <v>778.75800000000004</v>
      </c>
      <c r="B922">
        <v>31.509340009999999</v>
      </c>
      <c r="C922">
        <v>26.26897426</v>
      </c>
      <c r="D922">
        <v>16.84446389</v>
      </c>
      <c r="E922">
        <v>24.57449377</v>
      </c>
      <c r="F922">
        <v>30.593445389999999</v>
      </c>
      <c r="G922">
        <v>13.47360956</v>
      </c>
    </row>
    <row r="923" spans="1:7" x14ac:dyDescent="0.55000000000000004">
      <c r="A923">
        <v>779.31500000000005</v>
      </c>
      <c r="B923">
        <v>31.51544986</v>
      </c>
      <c r="C923">
        <v>26.309451679999999</v>
      </c>
      <c r="D923">
        <v>16.137534079999998</v>
      </c>
      <c r="E923">
        <v>24.640260529999999</v>
      </c>
      <c r="F923">
        <v>30.454407759999999</v>
      </c>
      <c r="G923">
        <v>13.046804</v>
      </c>
    </row>
    <row r="924" spans="1:7" x14ac:dyDescent="0.55000000000000004">
      <c r="A924">
        <v>779.87099999999998</v>
      </c>
      <c r="B924">
        <v>30.97556874</v>
      </c>
      <c r="C924">
        <v>26.454715019999998</v>
      </c>
      <c r="D924">
        <v>16.06760641</v>
      </c>
      <c r="E924">
        <v>23.97948263</v>
      </c>
      <c r="F924">
        <v>30.004739480000001</v>
      </c>
      <c r="G924">
        <v>13.422670009999999</v>
      </c>
    </row>
    <row r="925" spans="1:7" x14ac:dyDescent="0.55000000000000004">
      <c r="A925">
        <v>780.42700000000002</v>
      </c>
      <c r="B925">
        <v>31.703081489999999</v>
      </c>
      <c r="C925">
        <v>27.02270571</v>
      </c>
      <c r="D925">
        <v>16.692677249999999</v>
      </c>
      <c r="E925">
        <v>24.427767070000002</v>
      </c>
      <c r="F925">
        <v>29.746932279999999</v>
      </c>
      <c r="G925">
        <v>13.41763824</v>
      </c>
    </row>
    <row r="926" spans="1:7" x14ac:dyDescent="0.55000000000000004">
      <c r="A926">
        <v>780.98400000000004</v>
      </c>
      <c r="B926">
        <v>30.94041026</v>
      </c>
      <c r="C926">
        <v>26.307199650000001</v>
      </c>
      <c r="D926">
        <v>16.28275734</v>
      </c>
      <c r="E926">
        <v>24.359549520000002</v>
      </c>
      <c r="F926">
        <v>30.137526690000001</v>
      </c>
      <c r="G926">
        <v>13.408465079999999</v>
      </c>
    </row>
    <row r="927" spans="1:7" x14ac:dyDescent="0.55000000000000004">
      <c r="A927">
        <v>781.54</v>
      </c>
      <c r="B927">
        <v>30.787094190000001</v>
      </c>
      <c r="C927">
        <v>26.363257619999999</v>
      </c>
      <c r="D927">
        <v>17.112084930000002</v>
      </c>
      <c r="E927">
        <v>24.104277249999999</v>
      </c>
      <c r="F927">
        <v>29.7926182</v>
      </c>
      <c r="G927">
        <v>13.75678929</v>
      </c>
    </row>
    <row r="928" spans="1:7" x14ac:dyDescent="0.55000000000000004">
      <c r="A928">
        <v>782.096</v>
      </c>
      <c r="B928">
        <v>31.13438945</v>
      </c>
      <c r="C928">
        <v>26.48965754</v>
      </c>
      <c r="D928">
        <v>16.82524059</v>
      </c>
      <c r="E928">
        <v>24.100893639999999</v>
      </c>
      <c r="F928">
        <v>30.011092359999999</v>
      </c>
      <c r="G928">
        <v>13.700631169999999</v>
      </c>
    </row>
    <row r="929" spans="1:7" x14ac:dyDescent="0.55000000000000004">
      <c r="A929">
        <v>782.65200000000004</v>
      </c>
      <c r="B929">
        <v>31.051751620000001</v>
      </c>
      <c r="C929">
        <v>26.128160260000001</v>
      </c>
      <c r="D929">
        <v>15.99737492</v>
      </c>
      <c r="E929">
        <v>23.64995781</v>
      </c>
      <c r="F929">
        <v>29.485296420000001</v>
      </c>
      <c r="G929">
        <v>12.78711835</v>
      </c>
    </row>
    <row r="930" spans="1:7" x14ac:dyDescent="0.55000000000000004">
      <c r="A930">
        <v>783.20799999999997</v>
      </c>
      <c r="B930">
        <v>31.129118630000001</v>
      </c>
      <c r="C930">
        <v>26.125338630000002</v>
      </c>
      <c r="D930">
        <v>16.404428899999999</v>
      </c>
      <c r="E930">
        <v>23.991211490000001</v>
      </c>
      <c r="F930">
        <v>29.965192470000002</v>
      </c>
      <c r="G930">
        <v>13.13472563</v>
      </c>
    </row>
    <row r="931" spans="1:7" x14ac:dyDescent="0.55000000000000004">
      <c r="A931">
        <v>783.76499999999999</v>
      </c>
      <c r="B931">
        <v>30.989868349999998</v>
      </c>
      <c r="C931">
        <v>26.21016917</v>
      </c>
      <c r="D931">
        <v>16.67969605</v>
      </c>
      <c r="E931">
        <v>23.964945749999998</v>
      </c>
      <c r="F931">
        <v>29.935270020000001</v>
      </c>
      <c r="G931">
        <v>13.63941962</v>
      </c>
    </row>
    <row r="932" spans="1:7" x14ac:dyDescent="0.55000000000000004">
      <c r="A932">
        <v>784.32100000000003</v>
      </c>
      <c r="B932">
        <v>31.270366030000002</v>
      </c>
      <c r="C932">
        <v>26.115188710000002</v>
      </c>
      <c r="D932">
        <v>16.421746970000001</v>
      </c>
      <c r="E932">
        <v>23.693410100000001</v>
      </c>
      <c r="F932">
        <v>29.80401152</v>
      </c>
      <c r="G932">
        <v>13.70733019</v>
      </c>
    </row>
    <row r="933" spans="1:7" x14ac:dyDescent="0.55000000000000004">
      <c r="A933">
        <v>784.87699999999995</v>
      </c>
      <c r="B933">
        <v>31.373349990000001</v>
      </c>
      <c r="C933">
        <v>26.54027297</v>
      </c>
      <c r="D933">
        <v>16.365500449999999</v>
      </c>
      <c r="E933">
        <v>24.303953610000001</v>
      </c>
      <c r="F933">
        <v>29.712930920000002</v>
      </c>
      <c r="G933">
        <v>13.551678839999999</v>
      </c>
    </row>
    <row r="934" spans="1:7" x14ac:dyDescent="0.55000000000000004">
      <c r="A934">
        <v>785.43299999999999</v>
      </c>
      <c r="B934">
        <v>30.74410018</v>
      </c>
      <c r="C934">
        <v>26.770749720000001</v>
      </c>
      <c r="D934">
        <v>16.425589980000002</v>
      </c>
      <c r="E934">
        <v>23.79274362</v>
      </c>
      <c r="F934">
        <v>29.12425751</v>
      </c>
      <c r="G934">
        <v>13.083159419999999</v>
      </c>
    </row>
    <row r="935" spans="1:7" x14ac:dyDescent="0.55000000000000004">
      <c r="A935">
        <v>785.98800000000006</v>
      </c>
      <c r="B935">
        <v>31.329904599999999</v>
      </c>
      <c r="C935">
        <v>26.431793110000001</v>
      </c>
      <c r="D935">
        <v>16.55525991</v>
      </c>
      <c r="E935">
        <v>23.647705890000001</v>
      </c>
      <c r="F935">
        <v>29.648257510000001</v>
      </c>
      <c r="G935">
        <v>13.374488940000001</v>
      </c>
    </row>
    <row r="936" spans="1:7" x14ac:dyDescent="0.55000000000000004">
      <c r="A936">
        <v>786.54399999999998</v>
      </c>
      <c r="B936">
        <v>31.72268223</v>
      </c>
      <c r="C936">
        <v>26.16948103</v>
      </c>
      <c r="D936">
        <v>16.520243839999999</v>
      </c>
      <c r="E936">
        <v>23.788140569999999</v>
      </c>
      <c r="F936">
        <v>30.06503455</v>
      </c>
      <c r="G936">
        <v>13.654811580000001</v>
      </c>
    </row>
    <row r="937" spans="1:7" x14ac:dyDescent="0.55000000000000004">
      <c r="A937">
        <v>787.1</v>
      </c>
      <c r="B937">
        <v>31.751339099999999</v>
      </c>
      <c r="C937">
        <v>26.041700899999999</v>
      </c>
      <c r="D937">
        <v>16.00341757</v>
      </c>
      <c r="E937">
        <v>23.922151750000001</v>
      </c>
      <c r="F937">
        <v>29.391081459999999</v>
      </c>
      <c r="G937">
        <v>13.232394599999999</v>
      </c>
    </row>
    <row r="938" spans="1:7" x14ac:dyDescent="0.55000000000000004">
      <c r="A938">
        <v>787.65599999999995</v>
      </c>
      <c r="B938">
        <v>31.800263900000001</v>
      </c>
      <c r="C938">
        <v>26.883555999999999</v>
      </c>
      <c r="D938">
        <v>16.258452909999999</v>
      </c>
      <c r="E938">
        <v>23.715157510000001</v>
      </c>
      <c r="F938">
        <v>29.195942599999999</v>
      </c>
      <c r="G938">
        <v>13.66567706</v>
      </c>
    </row>
    <row r="939" spans="1:7" x14ac:dyDescent="0.55000000000000004">
      <c r="A939">
        <v>788.21199999999999</v>
      </c>
      <c r="B939">
        <v>32.370082160000003</v>
      </c>
      <c r="C939">
        <v>26.82102064</v>
      </c>
      <c r="D939">
        <v>16.81250417</v>
      </c>
      <c r="E939">
        <v>23.96549997</v>
      </c>
      <c r="F939">
        <v>30.101529620000001</v>
      </c>
      <c r="G939">
        <v>13.635528689999999</v>
      </c>
    </row>
    <row r="940" spans="1:7" x14ac:dyDescent="0.55000000000000004">
      <c r="A940">
        <v>788.76700000000005</v>
      </c>
      <c r="B940">
        <v>31.54994164</v>
      </c>
      <c r="C940">
        <v>26.422377860000001</v>
      </c>
      <c r="D940">
        <v>16.47740537</v>
      </c>
      <c r="E940">
        <v>23.682674670000001</v>
      </c>
      <c r="F940">
        <v>29.55060864</v>
      </c>
      <c r="G940">
        <v>13.295814569999999</v>
      </c>
    </row>
    <row r="941" spans="1:7" x14ac:dyDescent="0.55000000000000004">
      <c r="A941">
        <v>789.32299999999998</v>
      </c>
      <c r="B941">
        <v>31.962364690000001</v>
      </c>
      <c r="C941">
        <v>25.90485606</v>
      </c>
      <c r="D941">
        <v>16.525352730000002</v>
      </c>
      <c r="E941">
        <v>23.066289080000001</v>
      </c>
      <c r="F941">
        <v>29.179932300000001</v>
      </c>
      <c r="G941">
        <v>13.25697912</v>
      </c>
    </row>
    <row r="942" spans="1:7" x14ac:dyDescent="0.55000000000000004">
      <c r="A942">
        <v>789.87900000000002</v>
      </c>
      <c r="B942">
        <v>30.829282289999998</v>
      </c>
      <c r="C942">
        <v>25.804300860000001</v>
      </c>
      <c r="D942">
        <v>16.652319219999999</v>
      </c>
      <c r="E942">
        <v>23.186314230000001</v>
      </c>
      <c r="F942">
        <v>29.085645800000002</v>
      </c>
      <c r="G942">
        <v>13.289953410000001</v>
      </c>
    </row>
    <row r="943" spans="1:7" x14ac:dyDescent="0.55000000000000004">
      <c r="A943">
        <v>790.43399999999997</v>
      </c>
      <c r="B943">
        <v>31.631840960000002</v>
      </c>
      <c r="C943">
        <v>27.308825519999999</v>
      </c>
      <c r="D943">
        <v>16.120292599999999</v>
      </c>
      <c r="E943">
        <v>23.410830399999998</v>
      </c>
      <c r="F943">
        <v>29.219723649999999</v>
      </c>
      <c r="G943">
        <v>12.9529599</v>
      </c>
    </row>
    <row r="944" spans="1:7" x14ac:dyDescent="0.55000000000000004">
      <c r="A944">
        <v>790.99</v>
      </c>
      <c r="B944">
        <v>31.902741509999998</v>
      </c>
      <c r="C944">
        <v>27.02607531</v>
      </c>
      <c r="D944">
        <v>16.736807750000001</v>
      </c>
      <c r="E944">
        <v>23.83623059</v>
      </c>
      <c r="F944">
        <v>29.008348219999998</v>
      </c>
      <c r="G944">
        <v>13.32193899</v>
      </c>
    </row>
    <row r="945" spans="1:7" x14ac:dyDescent="0.55000000000000004">
      <c r="A945">
        <v>791.54499999999996</v>
      </c>
      <c r="B945">
        <v>32.607009929999997</v>
      </c>
      <c r="C945">
        <v>27.64250758</v>
      </c>
      <c r="D945">
        <v>16.339261100000002</v>
      </c>
      <c r="E945">
        <v>23.31730769</v>
      </c>
      <c r="F945">
        <v>29.163220290000002</v>
      </c>
      <c r="G945">
        <v>13.22976978</v>
      </c>
    </row>
    <row r="946" spans="1:7" x14ac:dyDescent="0.55000000000000004">
      <c r="A946">
        <v>792.101</v>
      </c>
      <c r="B946">
        <v>31.78552882</v>
      </c>
      <c r="C946">
        <v>26.455772889999999</v>
      </c>
      <c r="D946">
        <v>16.0766834</v>
      </c>
      <c r="E946">
        <v>22.888177249999998</v>
      </c>
      <c r="F946">
        <v>29.017656219999999</v>
      </c>
      <c r="G946">
        <v>13.037043450000001</v>
      </c>
    </row>
    <row r="947" spans="1:7" x14ac:dyDescent="0.55000000000000004">
      <c r="A947">
        <v>792.65599999999995</v>
      </c>
      <c r="B947">
        <v>31.436203540000001</v>
      </c>
      <c r="C947">
        <v>26.56532786</v>
      </c>
      <c r="D947">
        <v>15.703744950000001</v>
      </c>
      <c r="E947">
        <v>22.966552969999999</v>
      </c>
      <c r="F947">
        <v>29.159125710000001</v>
      </c>
      <c r="G947">
        <v>13.01945566</v>
      </c>
    </row>
    <row r="948" spans="1:7" x14ac:dyDescent="0.55000000000000004">
      <c r="A948">
        <v>793.21100000000001</v>
      </c>
      <c r="B948">
        <v>31.13618232</v>
      </c>
      <c r="C948">
        <v>26.77425509</v>
      </c>
      <c r="D948">
        <v>16.39928544</v>
      </c>
      <c r="E948">
        <v>23.151167229999999</v>
      </c>
      <c r="F948">
        <v>28.838149090000002</v>
      </c>
      <c r="G948">
        <v>13.5514586</v>
      </c>
    </row>
    <row r="949" spans="1:7" x14ac:dyDescent="0.55000000000000004">
      <c r="A949">
        <v>793.76700000000005</v>
      </c>
      <c r="B949">
        <v>31.700194110000002</v>
      </c>
      <c r="C949">
        <v>29.602082230000001</v>
      </c>
      <c r="D949">
        <v>17.780130580000002</v>
      </c>
      <c r="E949">
        <v>25.23292747</v>
      </c>
      <c r="F949">
        <v>40.077642490000002</v>
      </c>
      <c r="G949">
        <v>24.4106229</v>
      </c>
    </row>
    <row r="950" spans="1:7" x14ac:dyDescent="0.55000000000000004">
      <c r="A950">
        <v>794.322</v>
      </c>
      <c r="B950">
        <v>31.62128276</v>
      </c>
      <c r="C950">
        <v>27.801617570000001</v>
      </c>
      <c r="D950">
        <v>16.531574490000001</v>
      </c>
      <c r="E950">
        <v>23.501624639999999</v>
      </c>
      <c r="F950">
        <v>29.034223350000001</v>
      </c>
      <c r="G950">
        <v>13.427103199999999</v>
      </c>
    </row>
    <row r="951" spans="1:7" x14ac:dyDescent="0.55000000000000004">
      <c r="A951">
        <v>794.87699999999995</v>
      </c>
      <c r="B951">
        <v>32.254713969999997</v>
      </c>
      <c r="C951">
        <v>26.24818011</v>
      </c>
      <c r="D951">
        <v>15.851709809999999</v>
      </c>
      <c r="E951">
        <v>22.82855722</v>
      </c>
      <c r="F951">
        <v>29.001100810000001</v>
      </c>
      <c r="G951">
        <v>13.29764568</v>
      </c>
    </row>
    <row r="952" spans="1:7" x14ac:dyDescent="0.55000000000000004">
      <c r="A952">
        <v>795.43200000000002</v>
      </c>
      <c r="B952">
        <v>32.089753739999999</v>
      </c>
      <c r="C952">
        <v>26.43919211</v>
      </c>
      <c r="D952">
        <v>16.376548100000001</v>
      </c>
      <c r="E952">
        <v>23.52120536</v>
      </c>
      <c r="F952">
        <v>28.653333809999999</v>
      </c>
      <c r="G952">
        <v>13.280349940000001</v>
      </c>
    </row>
    <row r="953" spans="1:7" x14ac:dyDescent="0.55000000000000004">
      <c r="A953">
        <v>795.98699999999997</v>
      </c>
      <c r="B953">
        <v>32.16633556</v>
      </c>
      <c r="C953">
        <v>26.945096620000001</v>
      </c>
      <c r="D953">
        <v>15.65107459</v>
      </c>
      <c r="E953">
        <v>23.257178979999999</v>
      </c>
      <c r="F953">
        <v>28.820661009999998</v>
      </c>
      <c r="G953">
        <v>13.61296731</v>
      </c>
    </row>
    <row r="954" spans="1:7" x14ac:dyDescent="0.55000000000000004">
      <c r="A954">
        <v>796.54200000000003</v>
      </c>
      <c r="B954">
        <v>32.214210469999998</v>
      </c>
      <c r="C954">
        <v>27.344800029999998</v>
      </c>
      <c r="D954">
        <v>15.7606524</v>
      </c>
      <c r="E954">
        <v>22.922191139999999</v>
      </c>
      <c r="F954">
        <v>29.433506479999998</v>
      </c>
      <c r="G954">
        <v>13.14159613</v>
      </c>
    </row>
    <row r="955" spans="1:7" x14ac:dyDescent="0.55000000000000004">
      <c r="A955">
        <v>797.09699999999998</v>
      </c>
      <c r="B955">
        <v>32.323889459999997</v>
      </c>
      <c r="C955">
        <v>27.72229145</v>
      </c>
      <c r="D955">
        <v>15.91042369</v>
      </c>
      <c r="E955">
        <v>22.807322970000001</v>
      </c>
      <c r="F955">
        <v>28.617504759999999</v>
      </c>
      <c r="G955">
        <v>12.73915115</v>
      </c>
    </row>
    <row r="956" spans="1:7" x14ac:dyDescent="0.55000000000000004">
      <c r="A956">
        <v>797.65200000000004</v>
      </c>
      <c r="B956">
        <v>31.897872809999999</v>
      </c>
      <c r="C956">
        <v>27.08340935</v>
      </c>
      <c r="D956">
        <v>16.06432663</v>
      </c>
      <c r="E956">
        <v>22.918415</v>
      </c>
      <c r="F956">
        <v>28.411537200000001</v>
      </c>
      <c r="G956">
        <v>13.05779545</v>
      </c>
    </row>
    <row r="957" spans="1:7" x14ac:dyDescent="0.55000000000000004">
      <c r="A957">
        <v>798.20699999999999</v>
      </c>
      <c r="B957">
        <v>31.918727130000001</v>
      </c>
      <c r="C957">
        <v>26.920020699999998</v>
      </c>
      <c r="D957">
        <v>15.56713605</v>
      </c>
      <c r="E957">
        <v>22.588424440000001</v>
      </c>
      <c r="F957">
        <v>28.887164129999999</v>
      </c>
      <c r="G957">
        <v>13.326495919999999</v>
      </c>
    </row>
    <row r="958" spans="1:7" x14ac:dyDescent="0.55000000000000004">
      <c r="A958">
        <v>798.76199999999994</v>
      </c>
      <c r="B958">
        <v>32.110340950000001</v>
      </c>
      <c r="C958">
        <v>26.33476958</v>
      </c>
      <c r="D958">
        <v>15.945110529999999</v>
      </c>
      <c r="E958">
        <v>23.683964029999999</v>
      </c>
      <c r="F958">
        <v>28.897527159999999</v>
      </c>
      <c r="G958">
        <v>12.936493069999999</v>
      </c>
    </row>
    <row r="959" spans="1:7" x14ac:dyDescent="0.55000000000000004">
      <c r="A959">
        <v>799.31700000000001</v>
      </c>
      <c r="B959">
        <v>32.659822069999997</v>
      </c>
      <c r="C959">
        <v>27.17350501</v>
      </c>
      <c r="D959">
        <v>15.214535079999999</v>
      </c>
      <c r="E959">
        <v>22.229625739999999</v>
      </c>
      <c r="F959">
        <v>28.634708509999999</v>
      </c>
      <c r="G959">
        <v>12.72476444</v>
      </c>
    </row>
    <row r="960" spans="1:7" x14ac:dyDescent="0.55000000000000004">
      <c r="A960">
        <v>799.87199999999996</v>
      </c>
      <c r="B960">
        <v>32.17417107</v>
      </c>
      <c r="C960">
        <v>27.14890114</v>
      </c>
      <c r="D960">
        <v>15.82337851</v>
      </c>
      <c r="E960">
        <v>22.602228350000001</v>
      </c>
      <c r="F960">
        <v>28.93694004</v>
      </c>
      <c r="G960">
        <v>13.51845471</v>
      </c>
    </row>
    <row r="961" spans="1:7" x14ac:dyDescent="0.55000000000000004">
      <c r="A961">
        <v>800.42600000000004</v>
      </c>
      <c r="B961">
        <v>32.178208400000003</v>
      </c>
      <c r="C961">
        <v>28.018997219999999</v>
      </c>
      <c r="D961">
        <v>16.046750679999999</v>
      </c>
      <c r="E961">
        <v>23.214489660000002</v>
      </c>
      <c r="F961">
        <v>28.469181859999999</v>
      </c>
      <c r="G961">
        <v>14.00521567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CP spectra C. vicina</vt:lpstr>
      <vt:lpstr>SEM C. vicina</vt:lpstr>
      <vt:lpstr>TEM L. richardsi</vt:lpstr>
      <vt:lpstr>Thickness measurements - im21</vt:lpstr>
      <vt:lpstr>Thickness measurements - im48</vt:lpstr>
      <vt:lpstr>Thickness measurements - im02</vt:lpstr>
      <vt:lpstr>Thickness measurements - im06</vt:lpstr>
      <vt:lpstr>Thickness measurements - im32</vt:lpstr>
      <vt:lpstr>Spectra L. richardsi</vt:lpstr>
      <vt:lpstr>Simulated spectra R_TE</vt:lpstr>
      <vt:lpstr>Simulated spectra R_TM</vt:lpstr>
      <vt:lpstr>Simulated spectra T_TE</vt:lpstr>
      <vt:lpstr>Simulated spectra T_TM</vt:lpstr>
      <vt:lpstr>Pictures L. richardsi</vt:lpstr>
      <vt:lpstr>Pictures C. vicina</vt:lpstr>
      <vt:lpstr>SEM L. richardsi</vt:lpstr>
      <vt:lpstr>TEM C. vicina</vt:lpstr>
      <vt:lpstr>Spectra C. vicina</vt:lpstr>
      <vt:lpstr>Ref. peak wvl vs angle</vt:lpstr>
      <vt:lpstr>Quantum catches C. vicina</vt:lpstr>
      <vt:lpstr>Quantum catches L. richardsi</vt:lpstr>
    </vt:vector>
  </TitlesOfParts>
  <Company>Université de Namur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MOUCHET</dc:creator>
  <cp:lastModifiedBy>Sébastien MOUCHET</cp:lastModifiedBy>
  <dcterms:created xsi:type="dcterms:W3CDTF">2025-12-01T13:30:59Z</dcterms:created>
  <dcterms:modified xsi:type="dcterms:W3CDTF">2025-12-08T14:53:47Z</dcterms:modified>
</cp:coreProperties>
</file>